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ervation.sharepoint.com/teams/Extranet/gcf/Shared Documents/05. Projects/Aroma Coffee/02. PPF/07. Procurement/"/>
    </mc:Choice>
  </mc:AlternateContent>
  <xr:revisionPtr revIDLastSave="0" documentId="8_{A090878C-4399-4FB8-8C81-58B8FB500249}" xr6:coauthVersionLast="47" xr6:coauthVersionMax="47" xr10:uidLastSave="{00000000-0000-0000-0000-000000000000}"/>
  <bookViews>
    <workbookView xWindow="32280" yWindow="-120" windowWidth="29040" windowHeight="15720" xr2:uid="{2A99BBB0-69F6-433A-8473-011FD0894328}"/>
  </bookViews>
  <sheets>
    <sheet name="Activity 1" sheetId="1" r:id="rId1"/>
  </sheets>
  <externalReferences>
    <externalReference r:id="rId2"/>
    <externalReference r:id="rId3"/>
    <externalReference r:id="rId4"/>
    <externalReference r:id="rId5"/>
  </externalReferences>
  <definedNames>
    <definedName name="_1_0__123Grap" hidden="1">#REF!</definedName>
    <definedName name="_2_0__123Grap" hidden="1">#REF!</definedName>
    <definedName name="_Order1" hidden="1">0</definedName>
    <definedName name="_Order2" hidden="1">0</definedName>
    <definedName name="ACCOUNT">[1]ACCOUNT!$B$4:$B$88</definedName>
    <definedName name="ACCOUNT_LOOKUP">[2]ACCOUNT!$C$4:$F$91</definedName>
    <definedName name="ACCT_EQUIP">[1]ACCOUNT!$B$53:$B$58</definedName>
    <definedName name="ACCT_GRANTS">[1]ACCOUNT!$B$59:$B$61</definedName>
    <definedName name="ACCT_IA">[1]ACCOUNT!$B$13:$B$22</definedName>
    <definedName name="ACCT_LIST">'[2]ACCT LIST'!$E$7:$E$94</definedName>
    <definedName name="ACCT_OTHER">[1]ACCOUNT!$B$62:$B$87</definedName>
    <definedName name="ACCT_PROF">[1]ACCOUNT!$B$23:$B$35</definedName>
    <definedName name="ACCT_TRAVEL">[1]ACCOUNT!$B$36:$B$52</definedName>
    <definedName name="ACTIVITY_FULL">[2]ACTIVITY!$E$6:$F$639</definedName>
    <definedName name="ACTIVITY_ID">[1]ACTIVITY!$E$5:$G$418</definedName>
    <definedName name="ACTIVITY_ID_FULL">[2]ACTIVITY!$E$6:$E$639</definedName>
    <definedName name="ACTIVITY_LIST">'[1]Version Details'!$Q$35:$Q$132</definedName>
    <definedName name="ACTIVITY_NAME">[1]ACTIVITY!$E$5:$E$418</definedName>
    <definedName name="BUDGET_TYPE">'[3]Version Details'!$D$6</definedName>
    <definedName name="BudgetCode">'[3]Budget Type'!$A$2:$B$4</definedName>
    <definedName name="BudgetType">'[3]Budget Type'!$A$2:$A$4</definedName>
    <definedName name="CARBON">[2]ACCOUNT!$C$94:$E$97</definedName>
    <definedName name="CCENTER">[1]CCENTER!$E$5:$E$193</definedName>
    <definedName name="CCENTER_ID">[1]CCENTER!$E$5:$G$193</definedName>
    <definedName name="COSTC">[1]COSTC!$B$4:$B$36</definedName>
    <definedName name="COSTC_ID">[1]COSTC!$B$4:$D$36</definedName>
    <definedName name="Country">'[2]Tab Delimited'!$E$5:$E$1048576</definedName>
    <definedName name="CURR_ID">[2]RATES!$C$8:$C$45</definedName>
    <definedName name="EXCLUDE">'[1]Version Details'!$P$26:$Q$33</definedName>
    <definedName name="FLEX_LIST">'[2]Version Details'!$I$35:$I$134</definedName>
    <definedName name="FR_RATE">[2]FRINGE!$G$6:$G$110</definedName>
    <definedName name="FR_TARGET">[2]FRINGE!$D$6:$D$110</definedName>
    <definedName name="FR_TYPE">[2]FRINGE!$C$6:$C$110</definedName>
    <definedName name="FUNDING_TYPE">'[1]Version Details'!$D$6</definedName>
    <definedName name="IDC">'[1]Version Details'!$D$25</definedName>
    <definedName name="IDC_2">'[1]Version Details'!$I$25</definedName>
    <definedName name="IDC_MIN">[2]RATES!$G$5</definedName>
    <definedName name="IDC_TYPE">'[1]Version Details'!$D$21</definedName>
    <definedName name="INCLUDE">'[1]Version Details'!$R$26:$S$33</definedName>
    <definedName name="LOCATION">'[1]Version Details'!$C$14:$C$19</definedName>
    <definedName name="MONTH">[2]PERIOD!$B$3:$B$14</definedName>
    <definedName name="NICRA">[2]RATES!$G$6</definedName>
    <definedName name="PERIOD">[1]PERIOD!$F$5:$F$139</definedName>
    <definedName name="PERIOD_ID">[1]PERIOD!$F$5:$G$139</definedName>
    <definedName name="_xlnm.Print_Area" localSheetId="0">'Activity 1'!$B$8:$AM$70</definedName>
    <definedName name="PROJECT">[1]PROJECT!$E$5:$E$724</definedName>
    <definedName name="PROJECT_ID">[1]PROJECT!$E$5:$G$724</definedName>
    <definedName name="PROJECT_NAME">'[1]Version Details'!$D$4</definedName>
    <definedName name="PROJECT_NUM">'[2]Version Details'!$M$2</definedName>
    <definedName name="RateReport">[2]RATES!$C$7:$G$45</definedName>
    <definedName name="RATES">'[1]Version Details'!$C$14:$M$19</definedName>
    <definedName name="RESNO">[1]RESNO!$E$5:$E$12</definedName>
    <definedName name="RESNO_ID">[1]RESNO!$E$5:$G$12</definedName>
    <definedName name="RESNO_LOOKUP">[2]RESNO!$E$7:$F$4097</definedName>
    <definedName name="RPT_CURR">'[2]Version Details'!$C$9</definedName>
    <definedName name="RPT_RATE">'[2]Version Details'!$C$10</definedName>
    <definedName name="RPTAccountMap">[2]AccountMap!$B$4:$E$91</definedName>
    <definedName name="SCENARIO">[2]SCENARIO!$B$3:$B$15</definedName>
    <definedName name="SCENARIO_ID">[2]SCENARIO!$B$3:$C$15</definedName>
    <definedName name="START_MONTH">'[2]Version Details'!$C$6</definedName>
    <definedName name="START_PERIOD">'[2]Version Details'!$M$6</definedName>
    <definedName name="START_YEAR">'[2]Version Details'!$C$7</definedName>
    <definedName name="Table">'[2]Tab Delimited'!$E$5:$I$1048576</definedName>
    <definedName name="VERSION">[1]VERSION!$E$5:$E$99</definedName>
    <definedName name="VERSION_ID">[1]VERSION!$E$5:$G$99</definedName>
    <definedName name="VERSION_NAME">'[1]Version Details'!$D$5</definedName>
    <definedName name="VERSION_NUM">'[2]Version Details'!$M$3</definedName>
    <definedName name="WORKORD_FULL">[2]WORKORD!$E$6:$F$1569</definedName>
    <definedName name="WORKORD_ID">[1]WORKORD!$E$5:$G$887</definedName>
    <definedName name="WORKORD_ID_FULL">[2]WORKORD!$E$6:$E$1569</definedName>
    <definedName name="WORKORD_LIST">'[1]Version Details'!$P$35:$P$132</definedName>
    <definedName name="WORKORD_NAME">[1]WORKORD!$E$5:$E$887</definedName>
    <definedName name="Workplankey">'[4]WorkPlan Key'!$B$2:$B$12</definedName>
    <definedName name="wrn.All._.Grant._.Forms." hidden="1">{"Form DD",#N/A,FALSE,"DD";"EE",#N/A,FALSE,"EE";"Indirects",#N/A,FALSE,"DD"}</definedName>
    <definedName name="wrn.Summary._.1._.Year." hidden="1">{"One Year",#N/A,FALSE,"Summary"}</definedName>
    <definedName name="YEAR1">'[1]Version Details'!$D$10</definedName>
    <definedName name="YEAR2">'[1]Version Details'!$E$10</definedName>
    <definedName name="YEAR3">'[1]Version Details'!$G$10</definedName>
    <definedName name="YEAR4">'[1]Version Details'!$I$10</definedName>
    <definedName name="YEAR5">'[1]Version Details'!$K$10</definedName>
    <definedName name="YEARS">'[2]Version Details'!$C$8</definedName>
    <definedName name="YESNO">'[2]Tab Delimited'!$Q$3:$R$3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AM69" i="1"/>
  <c r="AL69" i="1" l="1"/>
  <c r="L69" i="1"/>
  <c r="J69" i="1"/>
  <c r="H69" i="1"/>
  <c r="F69" i="1"/>
  <c r="AM68" i="1"/>
  <c r="AL68" i="1"/>
  <c r="L68" i="1"/>
  <c r="J68" i="1"/>
  <c r="H68" i="1"/>
  <c r="F68" i="1"/>
  <c r="AM61" i="1"/>
  <c r="L61" i="1"/>
  <c r="J61" i="1"/>
  <c r="H61" i="1"/>
  <c r="F61" i="1"/>
  <c r="AL61" i="1"/>
  <c r="AM49" i="1"/>
  <c r="AL50" i="1"/>
  <c r="AL51" i="1"/>
  <c r="AL52" i="1"/>
  <c r="AL53" i="1"/>
  <c r="AL49" i="1"/>
  <c r="L50" i="1"/>
  <c r="L51" i="1"/>
  <c r="L52" i="1"/>
  <c r="L53" i="1"/>
  <c r="L49" i="1"/>
  <c r="J50" i="1"/>
  <c r="J51" i="1"/>
  <c r="J52" i="1"/>
  <c r="J53" i="1"/>
  <c r="J49" i="1"/>
  <c r="H53" i="1"/>
  <c r="H52" i="1"/>
  <c r="H51" i="1"/>
  <c r="H50" i="1"/>
  <c r="H49" i="1"/>
  <c r="AM43" i="1"/>
  <c r="AM36" i="1"/>
  <c r="AM22" i="1"/>
  <c r="AM18" i="1"/>
  <c r="F43" i="1"/>
  <c r="H43" i="1"/>
  <c r="J43" i="1"/>
  <c r="L43" i="1"/>
  <c r="AL43" i="1"/>
  <c r="F44" i="1"/>
  <c r="H44" i="1"/>
  <c r="J44" i="1"/>
  <c r="L44" i="1"/>
  <c r="AL44" i="1"/>
  <c r="F45" i="1"/>
  <c r="H45" i="1"/>
  <c r="J45" i="1"/>
  <c r="L45" i="1"/>
  <c r="AL45" i="1"/>
  <c r="F46" i="1"/>
  <c r="H46" i="1"/>
  <c r="J46" i="1"/>
  <c r="L46" i="1"/>
  <c r="AL46" i="1"/>
  <c r="AL47" i="1" s="1"/>
  <c r="AL64" i="1"/>
  <c r="AL65" i="1"/>
  <c r="AL66" i="1"/>
  <c r="AL67" i="1"/>
  <c r="L64" i="1"/>
  <c r="L65" i="1"/>
  <c r="L66" i="1"/>
  <c r="L67" i="1"/>
  <c r="J64" i="1"/>
  <c r="J65" i="1"/>
  <c r="J66" i="1"/>
  <c r="J67" i="1"/>
  <c r="H64" i="1"/>
  <c r="H65" i="1"/>
  <c r="H66" i="1"/>
  <c r="H67" i="1"/>
  <c r="AL63" i="1"/>
  <c r="L63" i="1"/>
  <c r="J63" i="1"/>
  <c r="H63" i="1"/>
  <c r="AL57" i="1"/>
  <c r="AL58" i="1"/>
  <c r="AL59" i="1"/>
  <c r="AL60" i="1"/>
  <c r="L57" i="1"/>
  <c r="L58" i="1"/>
  <c r="L59" i="1"/>
  <c r="L60" i="1"/>
  <c r="J57" i="1"/>
  <c r="J58" i="1"/>
  <c r="J59" i="1"/>
  <c r="J60" i="1"/>
  <c r="H57" i="1"/>
  <c r="H58" i="1"/>
  <c r="H59" i="1"/>
  <c r="H60" i="1"/>
  <c r="AL56" i="1"/>
  <c r="L56" i="1"/>
  <c r="J56" i="1"/>
  <c r="H56" i="1"/>
  <c r="F56" i="1"/>
  <c r="J37" i="1"/>
  <c r="J38" i="1"/>
  <c r="J39" i="1"/>
  <c r="J40" i="1"/>
  <c r="J36" i="1"/>
  <c r="AL38" i="1"/>
  <c r="L40" i="1"/>
  <c r="L37" i="1"/>
  <c r="L38" i="1"/>
  <c r="L39" i="1"/>
  <c r="AL37" i="1"/>
  <c r="AL39" i="1"/>
  <c r="AL40" i="1"/>
  <c r="AL36" i="1"/>
  <c r="H37" i="1"/>
  <c r="H38" i="1"/>
  <c r="H39" i="1"/>
  <c r="H40" i="1"/>
  <c r="L36" i="1"/>
  <c r="H36" i="1"/>
  <c r="AL30" i="1"/>
  <c r="AL31" i="1"/>
  <c r="AL32" i="1"/>
  <c r="AL33" i="1"/>
  <c r="L30" i="1"/>
  <c r="L31" i="1"/>
  <c r="L32" i="1"/>
  <c r="L33" i="1"/>
  <c r="J30" i="1"/>
  <c r="J31" i="1"/>
  <c r="J32" i="1"/>
  <c r="J33" i="1"/>
  <c r="H30" i="1"/>
  <c r="H31" i="1"/>
  <c r="H32" i="1"/>
  <c r="H33" i="1"/>
  <c r="AL29" i="1"/>
  <c r="L29" i="1"/>
  <c r="J29" i="1"/>
  <c r="H29" i="1"/>
  <c r="AL22" i="1"/>
  <c r="L22" i="1"/>
  <c r="J22" i="1"/>
  <c r="H22" i="1"/>
  <c r="AL26" i="1"/>
  <c r="AL25" i="1"/>
  <c r="AL24" i="1"/>
  <c r="AL23" i="1"/>
  <c r="L26" i="1"/>
  <c r="L25" i="1"/>
  <c r="L24" i="1"/>
  <c r="L23" i="1"/>
  <c r="J26" i="1"/>
  <c r="J25" i="1"/>
  <c r="J24" i="1"/>
  <c r="J23" i="1"/>
  <c r="H26" i="1"/>
  <c r="H25" i="1"/>
  <c r="H24" i="1"/>
  <c r="H23" i="1"/>
  <c r="AL16" i="1"/>
  <c r="AL17" i="1"/>
  <c r="AL18" i="1"/>
  <c r="AL19" i="1"/>
  <c r="AL15" i="1"/>
  <c r="L16" i="1"/>
  <c r="L17" i="1"/>
  <c r="L18" i="1"/>
  <c r="L19" i="1"/>
  <c r="L15" i="1"/>
  <c r="J16" i="1"/>
  <c r="J17" i="1"/>
  <c r="J18" i="1"/>
  <c r="J19" i="1"/>
  <c r="J15" i="1"/>
  <c r="H16" i="1"/>
  <c r="H17" i="1"/>
  <c r="H18" i="1"/>
  <c r="H19" i="1"/>
  <c r="H15" i="1"/>
  <c r="N15" i="1"/>
  <c r="P15" i="1" s="1"/>
  <c r="P20" i="1" s="1"/>
  <c r="R15" i="1"/>
  <c r="T15" i="1" s="1"/>
  <c r="T20" i="1" s="1"/>
  <c r="V15" i="1"/>
  <c r="X15" i="1" s="1"/>
  <c r="X20" i="1" s="1"/>
  <c r="Z15" i="1"/>
  <c r="AB15" i="1" s="1"/>
  <c r="AB20" i="1" s="1"/>
  <c r="N16" i="1"/>
  <c r="P16" i="1" s="1"/>
  <c r="R16" i="1"/>
  <c r="T16" i="1" s="1"/>
  <c r="V16" i="1"/>
  <c r="X16" i="1" s="1"/>
  <c r="Z16" i="1"/>
  <c r="AB16" i="1" s="1"/>
  <c r="N17" i="1"/>
  <c r="P17" i="1" s="1"/>
  <c r="R17" i="1"/>
  <c r="T17" i="1" s="1"/>
  <c r="V17" i="1"/>
  <c r="X17" i="1" s="1"/>
  <c r="Z17" i="1"/>
  <c r="AB17" i="1" s="1"/>
  <c r="N18" i="1"/>
  <c r="P18" i="1" s="1"/>
  <c r="R18" i="1"/>
  <c r="T18" i="1" s="1"/>
  <c r="V18" i="1"/>
  <c r="X18" i="1" s="1"/>
  <c r="Z18" i="1"/>
  <c r="AB18" i="1" s="1"/>
  <c r="N19" i="1"/>
  <c r="P19" i="1" s="1"/>
  <c r="R19" i="1"/>
  <c r="T19" i="1" s="1"/>
  <c r="V19" i="1"/>
  <c r="X19" i="1" s="1"/>
  <c r="Z19" i="1"/>
  <c r="AB19" i="1" s="1"/>
  <c r="O20" i="1"/>
  <c r="S20" i="1"/>
  <c r="W20" i="1"/>
  <c r="N22" i="1"/>
  <c r="P22" i="1" s="1"/>
  <c r="P27" i="1" s="1"/>
  <c r="R22" i="1"/>
  <c r="T22" i="1" s="1"/>
  <c r="T27" i="1" s="1"/>
  <c r="V22" i="1"/>
  <c r="V27" i="1" s="1"/>
  <c r="Z22" i="1"/>
  <c r="AB22" i="1" s="1"/>
  <c r="AB27" i="1" s="1"/>
  <c r="N23" i="1"/>
  <c r="P23" i="1" s="1"/>
  <c r="R23" i="1"/>
  <c r="T23" i="1" s="1"/>
  <c r="V23" i="1"/>
  <c r="X23" i="1" s="1"/>
  <c r="Z23" i="1"/>
  <c r="AB23" i="1" s="1"/>
  <c r="N24" i="1"/>
  <c r="P24" i="1" s="1"/>
  <c r="R24" i="1"/>
  <c r="T24" i="1" s="1"/>
  <c r="V24" i="1"/>
  <c r="X24" i="1" s="1"/>
  <c r="Z24" i="1"/>
  <c r="AB24" i="1" s="1"/>
  <c r="N25" i="1"/>
  <c r="P25" i="1" s="1"/>
  <c r="R25" i="1"/>
  <c r="T25" i="1" s="1"/>
  <c r="V25" i="1"/>
  <c r="X25" i="1" s="1"/>
  <c r="Z25" i="1"/>
  <c r="AB25" i="1" s="1"/>
  <c r="N26" i="1"/>
  <c r="P26" i="1" s="1"/>
  <c r="R26" i="1"/>
  <c r="T26" i="1" s="1"/>
  <c r="V26" i="1"/>
  <c r="X26" i="1" s="1"/>
  <c r="Z26" i="1"/>
  <c r="AB26" i="1" s="1"/>
  <c r="O27" i="1"/>
  <c r="S27" i="1"/>
  <c r="W27" i="1"/>
  <c r="N29" i="1"/>
  <c r="P29" i="1" s="1"/>
  <c r="P34" i="1" s="1"/>
  <c r="R29" i="1"/>
  <c r="R34" i="1" s="1"/>
  <c r="V29" i="1"/>
  <c r="X29" i="1" s="1"/>
  <c r="X34" i="1" s="1"/>
  <c r="Z29" i="1"/>
  <c r="AB29" i="1" s="1"/>
  <c r="AB34" i="1" s="1"/>
  <c r="N30" i="1"/>
  <c r="P30" i="1" s="1"/>
  <c r="R30" i="1"/>
  <c r="T30" i="1" s="1"/>
  <c r="V30" i="1"/>
  <c r="X30" i="1" s="1"/>
  <c r="Z30" i="1"/>
  <c r="AB30" i="1" s="1"/>
  <c r="N31" i="1"/>
  <c r="P31" i="1" s="1"/>
  <c r="R31" i="1"/>
  <c r="T31" i="1" s="1"/>
  <c r="V31" i="1"/>
  <c r="X31" i="1" s="1"/>
  <c r="Z31" i="1"/>
  <c r="AB31" i="1" s="1"/>
  <c r="N32" i="1"/>
  <c r="P32" i="1" s="1"/>
  <c r="R32" i="1"/>
  <c r="T32" i="1" s="1"/>
  <c r="V32" i="1"/>
  <c r="X32" i="1" s="1"/>
  <c r="Z32" i="1"/>
  <c r="AB32" i="1" s="1"/>
  <c r="N33" i="1"/>
  <c r="P33" i="1" s="1"/>
  <c r="R33" i="1"/>
  <c r="T33" i="1" s="1"/>
  <c r="V33" i="1"/>
  <c r="X33" i="1" s="1"/>
  <c r="Z33" i="1"/>
  <c r="AB33" i="1" s="1"/>
  <c r="O34" i="1"/>
  <c r="S34" i="1"/>
  <c r="W34" i="1"/>
  <c r="N36" i="1"/>
  <c r="P36" i="1" s="1"/>
  <c r="P41" i="1" s="1"/>
  <c r="R36" i="1"/>
  <c r="T36" i="1" s="1"/>
  <c r="T41" i="1" s="1"/>
  <c r="V36" i="1"/>
  <c r="X36" i="1" s="1"/>
  <c r="X41" i="1" s="1"/>
  <c r="Z36" i="1"/>
  <c r="AB36" i="1" s="1"/>
  <c r="AB41" i="1" s="1"/>
  <c r="N37" i="1"/>
  <c r="P37" i="1" s="1"/>
  <c r="R37" i="1"/>
  <c r="T37" i="1" s="1"/>
  <c r="V37" i="1"/>
  <c r="X37" i="1" s="1"/>
  <c r="Z37" i="1"/>
  <c r="AB37" i="1" s="1"/>
  <c r="N38" i="1"/>
  <c r="P38" i="1" s="1"/>
  <c r="R38" i="1"/>
  <c r="T38" i="1" s="1"/>
  <c r="V38" i="1"/>
  <c r="X38" i="1" s="1"/>
  <c r="Z38" i="1"/>
  <c r="AB38" i="1" s="1"/>
  <c r="N39" i="1"/>
  <c r="P39" i="1" s="1"/>
  <c r="R39" i="1"/>
  <c r="T39" i="1" s="1"/>
  <c r="V39" i="1"/>
  <c r="X39" i="1" s="1"/>
  <c r="Z39" i="1"/>
  <c r="AB39" i="1" s="1"/>
  <c r="N40" i="1"/>
  <c r="P40" i="1" s="1"/>
  <c r="R40" i="1"/>
  <c r="T40" i="1" s="1"/>
  <c r="V40" i="1"/>
  <c r="X40" i="1" s="1"/>
  <c r="Z40" i="1"/>
  <c r="AB40" i="1" s="1"/>
  <c r="O41" i="1"/>
  <c r="S41" i="1"/>
  <c r="W41" i="1"/>
  <c r="N43" i="1"/>
  <c r="P43" i="1" s="1"/>
  <c r="P47" i="1" s="1"/>
  <c r="R43" i="1"/>
  <c r="T43" i="1" s="1"/>
  <c r="T47" i="1" s="1"/>
  <c r="V43" i="1"/>
  <c r="X43" i="1" s="1"/>
  <c r="X47" i="1" s="1"/>
  <c r="Z43" i="1"/>
  <c r="Z47" i="1" s="1"/>
  <c r="N44" i="1"/>
  <c r="P44" i="1" s="1"/>
  <c r="R44" i="1"/>
  <c r="T44" i="1" s="1"/>
  <c r="V44" i="1"/>
  <c r="X44" i="1" s="1"/>
  <c r="Z44" i="1"/>
  <c r="AB44" i="1" s="1"/>
  <c r="N45" i="1"/>
  <c r="P45" i="1" s="1"/>
  <c r="R45" i="1"/>
  <c r="T45" i="1" s="1"/>
  <c r="V45" i="1"/>
  <c r="X45" i="1" s="1"/>
  <c r="Z45" i="1"/>
  <c r="AB45" i="1" s="1"/>
  <c r="N46" i="1"/>
  <c r="P46" i="1" s="1"/>
  <c r="R46" i="1"/>
  <c r="T46" i="1" s="1"/>
  <c r="V46" i="1"/>
  <c r="X46" i="1" s="1"/>
  <c r="Z46" i="1"/>
  <c r="AB46" i="1" s="1"/>
  <c r="O47" i="1"/>
  <c r="S47" i="1"/>
  <c r="W47" i="1"/>
  <c r="N49" i="1"/>
  <c r="P49" i="1" s="1"/>
  <c r="P54" i="1" s="1"/>
  <c r="R49" i="1"/>
  <c r="T49" i="1" s="1"/>
  <c r="T54" i="1" s="1"/>
  <c r="V49" i="1"/>
  <c r="X49" i="1" s="1"/>
  <c r="X54" i="1" s="1"/>
  <c r="Z49" i="1"/>
  <c r="AB49" i="1" s="1"/>
  <c r="AB54" i="1" s="1"/>
  <c r="N50" i="1"/>
  <c r="P50" i="1" s="1"/>
  <c r="R50" i="1"/>
  <c r="T50" i="1" s="1"/>
  <c r="V50" i="1"/>
  <c r="X50" i="1" s="1"/>
  <c r="Z50" i="1"/>
  <c r="AB50" i="1" s="1"/>
  <c r="N51" i="1"/>
  <c r="P51" i="1" s="1"/>
  <c r="R51" i="1"/>
  <c r="T51" i="1" s="1"/>
  <c r="V51" i="1"/>
  <c r="X51" i="1" s="1"/>
  <c r="Z51" i="1"/>
  <c r="AB51" i="1" s="1"/>
  <c r="N52" i="1"/>
  <c r="P52" i="1" s="1"/>
  <c r="R52" i="1"/>
  <c r="T52" i="1" s="1"/>
  <c r="V52" i="1"/>
  <c r="X52" i="1" s="1"/>
  <c r="Z52" i="1"/>
  <c r="AB52" i="1" s="1"/>
  <c r="N53" i="1"/>
  <c r="P53" i="1" s="1"/>
  <c r="R53" i="1"/>
  <c r="T53" i="1" s="1"/>
  <c r="V53" i="1"/>
  <c r="X53" i="1" s="1"/>
  <c r="Z53" i="1"/>
  <c r="AB53" i="1" s="1"/>
  <c r="O54" i="1"/>
  <c r="S54" i="1"/>
  <c r="W54" i="1"/>
  <c r="N56" i="1"/>
  <c r="P56" i="1" s="1"/>
  <c r="P61" i="1" s="1"/>
  <c r="R56" i="1"/>
  <c r="T56" i="1" s="1"/>
  <c r="T61" i="1" s="1"/>
  <c r="V56" i="1"/>
  <c r="X56" i="1" s="1"/>
  <c r="X61" i="1" s="1"/>
  <c r="Z56" i="1"/>
  <c r="AB56" i="1" s="1"/>
  <c r="AB61" i="1" s="1"/>
  <c r="N57" i="1"/>
  <c r="P57" i="1" s="1"/>
  <c r="R57" i="1"/>
  <c r="T57" i="1" s="1"/>
  <c r="V57" i="1"/>
  <c r="X57" i="1" s="1"/>
  <c r="Z57" i="1"/>
  <c r="AB57" i="1" s="1"/>
  <c r="N58" i="1"/>
  <c r="P58" i="1" s="1"/>
  <c r="R58" i="1"/>
  <c r="T58" i="1" s="1"/>
  <c r="V58" i="1"/>
  <c r="X58" i="1" s="1"/>
  <c r="Z58" i="1"/>
  <c r="AB58" i="1" s="1"/>
  <c r="N59" i="1"/>
  <c r="P59" i="1" s="1"/>
  <c r="R59" i="1"/>
  <c r="T59" i="1" s="1"/>
  <c r="V59" i="1"/>
  <c r="X59" i="1" s="1"/>
  <c r="Z59" i="1"/>
  <c r="AB59" i="1" s="1"/>
  <c r="N60" i="1"/>
  <c r="P60" i="1" s="1"/>
  <c r="R60" i="1"/>
  <c r="T60" i="1" s="1"/>
  <c r="V60" i="1"/>
  <c r="X60" i="1" s="1"/>
  <c r="Z60" i="1"/>
  <c r="AB60" i="1" s="1"/>
  <c r="O61" i="1"/>
  <c r="S61" i="1"/>
  <c r="W61" i="1"/>
  <c r="N63" i="1"/>
  <c r="R63" i="1"/>
  <c r="T63" i="1" s="1"/>
  <c r="T68" i="1" s="1"/>
  <c r="V63" i="1"/>
  <c r="X63" i="1" s="1"/>
  <c r="X68" i="1" s="1"/>
  <c r="Z63" i="1"/>
  <c r="Z68" i="1" s="1"/>
  <c r="N64" i="1"/>
  <c r="P64" i="1" s="1"/>
  <c r="R64" i="1"/>
  <c r="T64" i="1" s="1"/>
  <c r="V64" i="1"/>
  <c r="X64" i="1" s="1"/>
  <c r="Z64" i="1"/>
  <c r="AB64" i="1" s="1"/>
  <c r="N65" i="1"/>
  <c r="P65" i="1" s="1"/>
  <c r="R65" i="1"/>
  <c r="T65" i="1" s="1"/>
  <c r="V65" i="1"/>
  <c r="X65" i="1" s="1"/>
  <c r="Z65" i="1"/>
  <c r="AB65" i="1" s="1"/>
  <c r="N66" i="1"/>
  <c r="P66" i="1" s="1"/>
  <c r="R66" i="1"/>
  <c r="T66" i="1" s="1"/>
  <c r="V66" i="1"/>
  <c r="X66" i="1" s="1"/>
  <c r="Z66" i="1"/>
  <c r="AB66" i="1" s="1"/>
  <c r="N67" i="1"/>
  <c r="P67" i="1" s="1"/>
  <c r="R67" i="1"/>
  <c r="T67" i="1" s="1"/>
  <c r="V67" i="1"/>
  <c r="X67" i="1" s="1"/>
  <c r="Z67" i="1"/>
  <c r="AB67" i="1" s="1"/>
  <c r="O68" i="1"/>
  <c r="S68" i="1"/>
  <c r="W68" i="1"/>
  <c r="AI68" i="1"/>
  <c r="AE68" i="1"/>
  <c r="AA68" i="1"/>
  <c r="AH67" i="1"/>
  <c r="AJ67" i="1" s="1"/>
  <c r="AD67" i="1"/>
  <c r="AF67" i="1" s="1"/>
  <c r="F67" i="1"/>
  <c r="AH66" i="1"/>
  <c r="AJ66" i="1" s="1"/>
  <c r="AD66" i="1"/>
  <c r="AF66" i="1" s="1"/>
  <c r="F66" i="1"/>
  <c r="AH65" i="1"/>
  <c r="AJ65" i="1" s="1"/>
  <c r="AD65" i="1"/>
  <c r="AF65" i="1" s="1"/>
  <c r="F65" i="1"/>
  <c r="AH64" i="1"/>
  <c r="AJ64" i="1" s="1"/>
  <c r="AD64" i="1"/>
  <c r="AF64" i="1" s="1"/>
  <c r="F64" i="1"/>
  <c r="AM64" i="1" s="1"/>
  <c r="AH63" i="1"/>
  <c r="AJ63" i="1" s="1"/>
  <c r="AJ68" i="1" s="1"/>
  <c r="AD63" i="1"/>
  <c r="AF63" i="1" s="1"/>
  <c r="AF68" i="1" s="1"/>
  <c r="F63" i="1"/>
  <c r="AI61" i="1"/>
  <c r="AE61" i="1"/>
  <c r="AA61" i="1"/>
  <c r="AH60" i="1"/>
  <c r="AJ60" i="1" s="1"/>
  <c r="AD60" i="1"/>
  <c r="AF60" i="1" s="1"/>
  <c r="F60" i="1"/>
  <c r="AH59" i="1"/>
  <c r="AJ59" i="1" s="1"/>
  <c r="AD59" i="1"/>
  <c r="AF59" i="1" s="1"/>
  <c r="F59" i="1"/>
  <c r="AH58" i="1"/>
  <c r="AJ58" i="1" s="1"/>
  <c r="AD58" i="1"/>
  <c r="AF58" i="1" s="1"/>
  <c r="F58" i="1"/>
  <c r="AH57" i="1"/>
  <c r="AJ57" i="1" s="1"/>
  <c r="AD57" i="1"/>
  <c r="AF57" i="1" s="1"/>
  <c r="F57" i="1"/>
  <c r="AM57" i="1" s="1"/>
  <c r="AH56" i="1"/>
  <c r="AH61" i="1" s="1"/>
  <c r="AD56" i="1"/>
  <c r="AF56" i="1" s="1"/>
  <c r="AF61" i="1" s="1"/>
  <c r="AI54" i="1"/>
  <c r="AE54" i="1"/>
  <c r="AA54" i="1"/>
  <c r="AH53" i="1"/>
  <c r="AJ53" i="1" s="1"/>
  <c r="AD53" i="1"/>
  <c r="AF53" i="1" s="1"/>
  <c r="F53" i="1"/>
  <c r="AH52" i="1"/>
  <c r="AJ52" i="1" s="1"/>
  <c r="AD52" i="1"/>
  <c r="AF52" i="1" s="1"/>
  <c r="F52" i="1"/>
  <c r="AH51" i="1"/>
  <c r="AJ51" i="1" s="1"/>
  <c r="AD51" i="1"/>
  <c r="AF51" i="1" s="1"/>
  <c r="F51" i="1"/>
  <c r="AH50" i="1"/>
  <c r="AJ50" i="1" s="1"/>
  <c r="AD50" i="1"/>
  <c r="AF50" i="1" s="1"/>
  <c r="F50" i="1"/>
  <c r="AH49" i="1"/>
  <c r="AH54" i="1" s="1"/>
  <c r="AD49" i="1"/>
  <c r="AF49" i="1" s="1"/>
  <c r="AF54" i="1" s="1"/>
  <c r="F49" i="1"/>
  <c r="AI47" i="1"/>
  <c r="AE47" i="1"/>
  <c r="AA47" i="1"/>
  <c r="AH46" i="1"/>
  <c r="AJ46" i="1" s="1"/>
  <c r="AD46" i="1"/>
  <c r="AF46" i="1" s="1"/>
  <c r="AH45" i="1"/>
  <c r="AJ45" i="1" s="1"/>
  <c r="AD45" i="1"/>
  <c r="AF45" i="1" s="1"/>
  <c r="AH44" i="1"/>
  <c r="AJ44" i="1" s="1"/>
  <c r="AD44" i="1"/>
  <c r="AF44" i="1" s="1"/>
  <c r="AH43" i="1"/>
  <c r="AH47" i="1" s="1"/>
  <c r="AD43" i="1"/>
  <c r="AF43" i="1" s="1"/>
  <c r="AF47" i="1" s="1"/>
  <c r="AI41" i="1"/>
  <c r="AE41" i="1"/>
  <c r="AA41" i="1"/>
  <c r="AH40" i="1"/>
  <c r="AJ40" i="1" s="1"/>
  <c r="AD40" i="1"/>
  <c r="AF40" i="1" s="1"/>
  <c r="F40" i="1"/>
  <c r="AH39" i="1"/>
  <c r="AJ39" i="1" s="1"/>
  <c r="AD39" i="1"/>
  <c r="AF39" i="1" s="1"/>
  <c r="F39" i="1"/>
  <c r="AH38" i="1"/>
  <c r="AJ38" i="1" s="1"/>
  <c r="AD38" i="1"/>
  <c r="AF38" i="1" s="1"/>
  <c r="F38" i="1"/>
  <c r="AH37" i="1"/>
  <c r="AJ37" i="1" s="1"/>
  <c r="AD37" i="1"/>
  <c r="AF37" i="1" s="1"/>
  <c r="F37" i="1"/>
  <c r="AH36" i="1"/>
  <c r="AH41" i="1" s="1"/>
  <c r="AD36" i="1"/>
  <c r="AD41" i="1" s="1"/>
  <c r="F36" i="1"/>
  <c r="AI34" i="1"/>
  <c r="AE34" i="1"/>
  <c r="AA34" i="1"/>
  <c r="AM33" i="1"/>
  <c r="AH33" i="1"/>
  <c r="AJ33" i="1" s="1"/>
  <c r="AD33" i="1"/>
  <c r="AF33" i="1" s="1"/>
  <c r="F33" i="1"/>
  <c r="AM32" i="1"/>
  <c r="AH32" i="1"/>
  <c r="AJ32" i="1" s="1"/>
  <c r="AD32" i="1"/>
  <c r="AF32" i="1" s="1"/>
  <c r="F32" i="1"/>
  <c r="AM31" i="1"/>
  <c r="AH31" i="1"/>
  <c r="AJ31" i="1" s="1"/>
  <c r="AD31" i="1"/>
  <c r="AF31" i="1" s="1"/>
  <c r="F31" i="1"/>
  <c r="AM30" i="1"/>
  <c r="AH30" i="1"/>
  <c r="AJ30" i="1" s="1"/>
  <c r="AD30" i="1"/>
  <c r="AF30" i="1" s="1"/>
  <c r="F30" i="1"/>
  <c r="AM29" i="1"/>
  <c r="AH29" i="1"/>
  <c r="AJ29" i="1" s="1"/>
  <c r="AJ34" i="1" s="1"/>
  <c r="AD29" i="1"/>
  <c r="AD34" i="1" s="1"/>
  <c r="F29" i="1"/>
  <c r="AI27" i="1"/>
  <c r="AE27" i="1"/>
  <c r="AA27" i="1"/>
  <c r="AH26" i="1"/>
  <c r="AJ26" i="1" s="1"/>
  <c r="AD26" i="1"/>
  <c r="AF26" i="1" s="1"/>
  <c r="F26" i="1"/>
  <c r="AM26" i="1" s="1"/>
  <c r="AH25" i="1"/>
  <c r="AJ25" i="1" s="1"/>
  <c r="AD25" i="1"/>
  <c r="AF25" i="1" s="1"/>
  <c r="F25" i="1"/>
  <c r="AH24" i="1"/>
  <c r="AJ24" i="1" s="1"/>
  <c r="AD24" i="1"/>
  <c r="AF24" i="1" s="1"/>
  <c r="F24" i="1"/>
  <c r="AH23" i="1"/>
  <c r="AJ23" i="1" s="1"/>
  <c r="AD23" i="1"/>
  <c r="AF23" i="1" s="1"/>
  <c r="F23" i="1"/>
  <c r="AH22" i="1"/>
  <c r="AH27" i="1" s="1"/>
  <c r="AD22" i="1"/>
  <c r="AF22" i="1" s="1"/>
  <c r="AF27" i="1" s="1"/>
  <c r="F22" i="1"/>
  <c r="AI20" i="1"/>
  <c r="AE20" i="1"/>
  <c r="AA20" i="1"/>
  <c r="AH19" i="1"/>
  <c r="AJ19" i="1" s="1"/>
  <c r="AD19" i="1"/>
  <c r="AF19" i="1" s="1"/>
  <c r="F19" i="1"/>
  <c r="AH18" i="1"/>
  <c r="AJ18" i="1" s="1"/>
  <c r="AD18" i="1"/>
  <c r="AF18" i="1" s="1"/>
  <c r="F18" i="1"/>
  <c r="AH17" i="1"/>
  <c r="AJ17" i="1" s="1"/>
  <c r="AD17" i="1"/>
  <c r="AF17" i="1" s="1"/>
  <c r="F17" i="1"/>
  <c r="AH16" i="1"/>
  <c r="AJ16" i="1" s="1"/>
  <c r="AD16" i="1"/>
  <c r="AF16" i="1" s="1"/>
  <c r="F16" i="1"/>
  <c r="AH15" i="1"/>
  <c r="AH20" i="1" s="1"/>
  <c r="AD15" i="1"/>
  <c r="F15" i="1"/>
  <c r="W69" i="1"/>
  <c r="Z61" i="1"/>
  <c r="S69" i="1"/>
  <c r="O69" i="1"/>
  <c r="AE69" i="1"/>
  <c r="AI69" i="1"/>
  <c r="AA69" i="1"/>
  <c r="P69" i="1"/>
  <c r="T69" i="1"/>
  <c r="Z69" i="1"/>
  <c r="N69" i="1"/>
  <c r="R69" i="1"/>
  <c r="X69" i="1"/>
  <c r="V69" i="1"/>
  <c r="AH69" i="1"/>
  <c r="AB69" i="1"/>
  <c r="AD69" i="1"/>
  <c r="AF69" i="1"/>
  <c r="AJ69" i="1"/>
  <c r="L34" i="1" l="1"/>
  <c r="AL34" i="1"/>
  <c r="L41" i="1"/>
  <c r="N20" i="1"/>
  <c r="AJ15" i="1"/>
  <c r="AJ20" i="1" s="1"/>
  <c r="V34" i="1"/>
  <c r="L20" i="1"/>
  <c r="H27" i="1"/>
  <c r="AM46" i="1"/>
  <c r="V41" i="1"/>
  <c r="N61" i="1"/>
  <c r="N27" i="1"/>
  <c r="AJ56" i="1"/>
  <c r="AJ61" i="1" s="1"/>
  <c r="N41" i="1"/>
  <c r="AD54" i="1"/>
  <c r="AD47" i="1"/>
  <c r="AM51" i="1"/>
  <c r="N34" i="1"/>
  <c r="AH34" i="1"/>
  <c r="AM15" i="1"/>
  <c r="AM17" i="1"/>
  <c r="AM19" i="1"/>
  <c r="AL54" i="1"/>
  <c r="AJ49" i="1"/>
  <c r="AJ54" i="1" s="1"/>
  <c r="AJ36" i="1"/>
  <c r="AJ41" i="1" s="1"/>
  <c r="Z34" i="1"/>
  <c r="R68" i="1"/>
  <c r="Z41" i="1"/>
  <c r="AM24" i="1"/>
  <c r="AM25" i="1"/>
  <c r="F41" i="1"/>
  <c r="J20" i="1"/>
  <c r="R54" i="1"/>
  <c r="X22" i="1"/>
  <c r="X27" i="1" s="1"/>
  <c r="AJ22" i="1"/>
  <c r="AJ27" i="1" s="1"/>
  <c r="R20" i="1"/>
  <c r="R61" i="1"/>
  <c r="AM60" i="1"/>
  <c r="T29" i="1"/>
  <c r="T34" i="1" s="1"/>
  <c r="AM39" i="1"/>
  <c r="AM50" i="1"/>
  <c r="AJ43" i="1"/>
  <c r="AJ47" i="1" s="1"/>
  <c r="V61" i="1"/>
  <c r="AF36" i="1"/>
  <c r="AF41" i="1" s="1"/>
  <c r="AM67" i="1"/>
  <c r="AM59" i="1"/>
  <c r="AB63" i="1"/>
  <c r="AB68" i="1" s="1"/>
  <c r="V47" i="1"/>
  <c r="F34" i="1"/>
  <c r="H20" i="1"/>
  <c r="AM23" i="1"/>
  <c r="J27" i="1"/>
  <c r="L27" i="1"/>
  <c r="AL27" i="1"/>
  <c r="H34" i="1"/>
  <c r="J34" i="1"/>
  <c r="AM38" i="1"/>
  <c r="R27" i="1"/>
  <c r="AH68" i="1"/>
  <c r="Z54" i="1"/>
  <c r="AM53" i="1"/>
  <c r="AM34" i="1"/>
  <c r="AD27" i="1"/>
  <c r="N47" i="1"/>
  <c r="R41" i="1"/>
  <c r="H41" i="1"/>
  <c r="AM65" i="1"/>
  <c r="AM66" i="1"/>
  <c r="AM16" i="1"/>
  <c r="AM40" i="1"/>
  <c r="AL41" i="1"/>
  <c r="AM44" i="1"/>
  <c r="Z20" i="1"/>
  <c r="AM52" i="1"/>
  <c r="J54" i="1"/>
  <c r="F27" i="1"/>
  <c r="AD61" i="1"/>
  <c r="Z27" i="1"/>
  <c r="N54" i="1"/>
  <c r="F54" i="1"/>
  <c r="AM37" i="1"/>
  <c r="AM58" i="1"/>
  <c r="AL20" i="1"/>
  <c r="AM45" i="1"/>
  <c r="AF29" i="1"/>
  <c r="AF34" i="1" s="1"/>
  <c r="J47" i="1"/>
  <c r="V54" i="1"/>
  <c r="AB43" i="1"/>
  <c r="AB47" i="1" s="1"/>
  <c r="R47" i="1"/>
  <c r="AD20" i="1"/>
  <c r="AF15" i="1"/>
  <c r="AF20" i="1" s="1"/>
  <c r="AM63" i="1"/>
  <c r="H54" i="1"/>
  <c r="L47" i="1"/>
  <c r="F47" i="1"/>
  <c r="V20" i="1"/>
  <c r="AD68" i="1"/>
  <c r="V68" i="1"/>
  <c r="AM56" i="1"/>
  <c r="P63" i="1"/>
  <c r="P68" i="1" s="1"/>
  <c r="N68" i="1"/>
  <c r="J41" i="1"/>
  <c r="L54" i="1"/>
  <c r="H47" i="1"/>
  <c r="F20" i="1"/>
  <c r="AM41" i="1" l="1"/>
  <c r="AM20" i="1"/>
  <c r="AM47" i="1"/>
  <c r="AM27" i="1"/>
  <c r="AM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Courtney</author>
  </authors>
  <commentList>
    <comment ref="AO13" authorId="0" shapeId="0" xr:uid="{7FD69253-7185-400B-A61A-EEC39CF27FEF}">
      <text>
        <r>
          <rPr>
            <sz val="9"/>
            <color indexed="81"/>
            <rFont val="Tahoma"/>
            <family val="2"/>
          </rPr>
          <t xml:space="preserve">
Please add any information that will help the budget reviewer in this column.</t>
        </r>
      </text>
    </comment>
  </commentList>
</comments>
</file>

<file path=xl/sharedStrings.xml><?xml version="1.0" encoding="utf-8"?>
<sst xmlns="http://schemas.openxmlformats.org/spreadsheetml/2006/main" count="163" uniqueCount="49">
  <si>
    <t>Budget Worksheet</t>
  </si>
  <si>
    <t>Name of Organization:</t>
  </si>
  <si>
    <t>RFP Number:</t>
  </si>
  <si>
    <t>Total Bid For Evaluation</t>
  </si>
  <si>
    <t>Manual</t>
  </si>
  <si>
    <t>Formula</t>
  </si>
  <si>
    <t>Financial Offer</t>
  </si>
  <si>
    <t>Activity 1 Deliverables</t>
  </si>
  <si>
    <t>Activity 2 Deliverables</t>
  </si>
  <si>
    <t>Activity 3 Deliverables</t>
  </si>
  <si>
    <t>Revisions to address GCF Feedback</t>
  </si>
  <si>
    <t>Year 3</t>
  </si>
  <si>
    <t>Year 4</t>
  </si>
  <si>
    <t>Year 5</t>
  </si>
  <si>
    <t>Year 6</t>
  </si>
  <si>
    <t>Year 7</t>
  </si>
  <si>
    <t>Year 8</t>
  </si>
  <si>
    <t>Deliverable 5. Revisions to address GCF feedback</t>
  </si>
  <si>
    <t>Total</t>
  </si>
  <si>
    <t>Line Categories</t>
  </si>
  <si>
    <t>Unit Type</t>
  </si>
  <si>
    <t>Unit Cost (US $)</t>
  </si>
  <si>
    <t>Units</t>
  </si>
  <si>
    <t>Total (US $)</t>
  </si>
  <si>
    <t>Amount GCF (US $)</t>
  </si>
  <si>
    <t>Cost Share (US $)</t>
  </si>
  <si>
    <t>Notes</t>
  </si>
  <si>
    <t xml:space="preserve">Staff Cost - Salaries </t>
  </si>
  <si>
    <t>Sample 1</t>
  </si>
  <si>
    <t>per day</t>
  </si>
  <si>
    <t>&lt;Enter Position Title&gt;</t>
  </si>
  <si>
    <t xml:space="preserve">Total Salaries </t>
  </si>
  <si>
    <t>National Consultants</t>
  </si>
  <si>
    <t>&lt;Enter Consultancy Description&gt;</t>
  </si>
  <si>
    <t>Total National Consultants</t>
  </si>
  <si>
    <t>International Consultants</t>
  </si>
  <si>
    <t>Total International Consultants</t>
  </si>
  <si>
    <t>Travel, Transportation &amp; Per Diem</t>
  </si>
  <si>
    <t>&lt;Enter Description&gt;</t>
  </si>
  <si>
    <t>Total Travel, Transportation &amp; Per Diem</t>
  </si>
  <si>
    <t>Equipment and Supplies</t>
  </si>
  <si>
    <t>Total Equipment and Supplies</t>
  </si>
  <si>
    <t xml:space="preserve">Meetings, training, workshops, and conference </t>
  </si>
  <si>
    <t>Total Meeting, training, workhsops, and conference</t>
  </si>
  <si>
    <t>Professional/Contractual Services</t>
  </si>
  <si>
    <t>Total Professional/Contractual Services</t>
  </si>
  <si>
    <t>Other Direct Costs</t>
  </si>
  <si>
    <t>Total Other Direct Costs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</si>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</sst>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thin">
        <color indexed="64"/>
      </bottom>
      <diagonal/>
    </border>
    <border>
      <left/>
      <right/>
      <top style="medium">
        <color rgb="FF0070C0"/>
      </top>
      <bottom style="thin">
        <color indexed="64"/>
      </bottom>
      <diagonal/>
    </border>
    <border>
      <left/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70C0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8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13">
    <xf numFmtId="0" fontId="0" fillId="0" borderId="0" xfId="0"/>
    <xf numFmtId="0" fontId="3" fillId="0" borderId="0" xfId="3" applyFont="1" applyAlignment="1">
      <alignment horizontal="centerContinuous"/>
    </xf>
    <xf numFmtId="0" fontId="3" fillId="0" borderId="0" xfId="3" applyFont="1"/>
    <xf numFmtId="0" fontId="4" fillId="0" borderId="0" xfId="3" applyFont="1" applyAlignment="1">
      <alignment horizontal="centerContinuous"/>
    </xf>
    <xf numFmtId="0" fontId="4" fillId="0" borderId="0" xfId="3" applyFont="1"/>
    <xf numFmtId="0" fontId="5" fillId="0" borderId="0" xfId="3" applyFont="1"/>
    <xf numFmtId="0" fontId="4" fillId="3" borderId="1" xfId="3" applyFont="1" applyFill="1" applyBorder="1"/>
    <xf numFmtId="0" fontId="4" fillId="3" borderId="2" xfId="3" applyFont="1" applyFill="1" applyBorder="1"/>
    <xf numFmtId="0" fontId="4" fillId="3" borderId="7" xfId="3" applyFont="1" applyFill="1" applyBorder="1" applyAlignment="1">
      <alignment horizontal="center"/>
    </xf>
    <xf numFmtId="0" fontId="4" fillId="3" borderId="8" xfId="3" applyFont="1" applyFill="1" applyBorder="1" applyAlignment="1">
      <alignment horizontal="center" wrapText="1"/>
    </xf>
    <xf numFmtId="0" fontId="4" fillId="3" borderId="9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 wrapText="1"/>
    </xf>
    <xf numFmtId="0" fontId="4" fillId="3" borderId="10" xfId="3" applyFont="1" applyFill="1" applyBorder="1" applyAlignment="1">
      <alignment horizontal="center" wrapText="1"/>
    </xf>
    <xf numFmtId="3" fontId="4" fillId="3" borderId="1" xfId="3" applyNumberFormat="1" applyFont="1" applyFill="1" applyBorder="1"/>
    <xf numFmtId="0" fontId="3" fillId="3" borderId="2" xfId="3" applyFont="1" applyFill="1" applyBorder="1"/>
    <xf numFmtId="0" fontId="3" fillId="3" borderId="9" xfId="3" applyFont="1" applyFill="1" applyBorder="1"/>
    <xf numFmtId="0" fontId="3" fillId="3" borderId="1" xfId="3" applyFont="1" applyFill="1" applyBorder="1"/>
    <xf numFmtId="0" fontId="3" fillId="3" borderId="10" xfId="3" applyFont="1" applyFill="1" applyBorder="1"/>
    <xf numFmtId="0" fontId="3" fillId="0" borderId="2" xfId="0" applyFont="1" applyBorder="1"/>
    <xf numFmtId="3" fontId="3" fillId="5" borderId="1" xfId="3" applyNumberFormat="1" applyFont="1" applyFill="1" applyBorder="1" applyAlignment="1">
      <alignment vertical="top" wrapText="1"/>
    </xf>
    <xf numFmtId="164" fontId="3" fillId="2" borderId="2" xfId="3" applyNumberFormat="1" applyFont="1" applyFill="1" applyBorder="1" applyAlignment="1">
      <alignment vertical="top" wrapText="1"/>
    </xf>
    <xf numFmtId="1" fontId="3" fillId="2" borderId="9" xfId="3" applyNumberFormat="1" applyFont="1" applyFill="1" applyBorder="1" applyAlignment="1">
      <alignment vertical="top" wrapText="1"/>
    </xf>
    <xf numFmtId="164" fontId="3" fillId="0" borderId="1" xfId="3" applyNumberFormat="1" applyFont="1" applyBorder="1"/>
    <xf numFmtId="164" fontId="3" fillId="2" borderId="1" xfId="3" applyNumberFormat="1" applyFont="1" applyFill="1" applyBorder="1"/>
    <xf numFmtId="164" fontId="3" fillId="0" borderId="10" xfId="3" applyNumberFormat="1" applyFont="1" applyBorder="1"/>
    <xf numFmtId="44" fontId="3" fillId="2" borderId="2" xfId="1" applyFont="1" applyFill="1" applyBorder="1" applyAlignment="1">
      <alignment vertical="top" wrapText="1"/>
    </xf>
    <xf numFmtId="164" fontId="3" fillId="0" borderId="0" xfId="3" applyNumberFormat="1" applyFont="1"/>
    <xf numFmtId="3" fontId="4" fillId="3" borderId="1" xfId="3" applyNumberFormat="1" applyFont="1" applyFill="1" applyBorder="1" applyAlignment="1">
      <alignment vertical="top" wrapText="1"/>
    </xf>
    <xf numFmtId="164" fontId="3" fillId="3" borderId="2" xfId="3" applyNumberFormat="1" applyFont="1" applyFill="1" applyBorder="1" applyAlignment="1">
      <alignment vertical="top" wrapText="1"/>
    </xf>
    <xf numFmtId="1" fontId="3" fillId="3" borderId="9" xfId="3" applyNumberFormat="1" applyFont="1" applyFill="1" applyBorder="1" applyAlignment="1">
      <alignment vertical="top" wrapText="1"/>
    </xf>
    <xf numFmtId="164" fontId="3" fillId="3" borderId="1" xfId="3" applyNumberFormat="1" applyFont="1" applyFill="1" applyBorder="1"/>
    <xf numFmtId="164" fontId="3" fillId="3" borderId="10" xfId="3" applyNumberFormat="1" applyFont="1" applyFill="1" applyBorder="1"/>
    <xf numFmtId="3" fontId="3" fillId="0" borderId="1" xfId="3" applyNumberFormat="1" applyFont="1" applyBorder="1" applyAlignment="1">
      <alignment vertical="top" wrapText="1"/>
    </xf>
    <xf numFmtId="164" fontId="4" fillId="3" borderId="2" xfId="3" applyNumberFormat="1" applyFont="1" applyFill="1" applyBorder="1" applyAlignment="1">
      <alignment vertical="top" wrapText="1"/>
    </xf>
    <xf numFmtId="1" fontId="4" fillId="3" borderId="9" xfId="3" applyNumberFormat="1" applyFont="1" applyFill="1" applyBorder="1" applyAlignment="1">
      <alignment vertical="top" wrapText="1"/>
    </xf>
    <xf numFmtId="3" fontId="4" fillId="3" borderId="10" xfId="3" applyNumberFormat="1" applyFont="1" applyFill="1" applyBorder="1" applyAlignment="1">
      <alignment vertical="top" wrapText="1"/>
    </xf>
    <xf numFmtId="3" fontId="4" fillId="3" borderId="1" xfId="3" applyNumberFormat="1" applyFont="1" applyFill="1" applyBorder="1" applyAlignment="1">
      <alignment horizontal="left" vertical="top" wrapText="1"/>
    </xf>
    <xf numFmtId="3" fontId="4" fillId="3" borderId="1" xfId="3" applyNumberFormat="1" applyFont="1" applyFill="1" applyBorder="1" applyAlignment="1">
      <alignment vertical="top"/>
    </xf>
    <xf numFmtId="3" fontId="4" fillId="3" borderId="15" xfId="3" applyNumberFormat="1" applyFont="1" applyFill="1" applyBorder="1"/>
    <xf numFmtId="0" fontId="3" fillId="3" borderId="16" xfId="3" applyFont="1" applyFill="1" applyBorder="1"/>
    <xf numFmtId="0" fontId="3" fillId="3" borderId="17" xfId="3" applyFont="1" applyFill="1" applyBorder="1"/>
    <xf numFmtId="164" fontId="3" fillId="3" borderId="15" xfId="3" applyNumberFormat="1" applyFont="1" applyFill="1" applyBorder="1"/>
    <xf numFmtId="0" fontId="4" fillId="3" borderId="1" xfId="3" applyFont="1" applyFill="1" applyBorder="1" applyAlignment="1">
      <alignment horizontal="center" shrinkToFit="1"/>
    </xf>
    <xf numFmtId="0" fontId="4" fillId="3" borderId="2" xfId="3" applyFont="1" applyFill="1" applyBorder="1" applyAlignment="1">
      <alignment horizontal="center" shrinkToFit="1"/>
    </xf>
    <xf numFmtId="164" fontId="3" fillId="0" borderId="2" xfId="3" applyNumberFormat="1" applyFont="1" applyBorder="1"/>
    <xf numFmtId="164" fontId="3" fillId="3" borderId="2" xfId="3" applyNumberFormat="1" applyFont="1" applyFill="1" applyBorder="1"/>
    <xf numFmtId="3" fontId="4" fillId="3" borderId="2" xfId="3" applyNumberFormat="1" applyFont="1" applyFill="1" applyBorder="1" applyAlignment="1">
      <alignment vertical="top" wrapText="1"/>
    </xf>
    <xf numFmtId="0" fontId="4" fillId="3" borderId="19" xfId="3" applyFont="1" applyFill="1" applyBorder="1" applyAlignment="1">
      <alignment horizontal="center"/>
    </xf>
    <xf numFmtId="0" fontId="4" fillId="3" borderId="20" xfId="3" applyFont="1" applyFill="1" applyBorder="1" applyAlignment="1">
      <alignment horizontal="center" shrinkToFit="1"/>
    </xf>
    <xf numFmtId="0" fontId="3" fillId="3" borderId="20" xfId="3" applyFont="1" applyFill="1" applyBorder="1"/>
    <xf numFmtId="164" fontId="3" fillId="0" borderId="20" xfId="3" applyNumberFormat="1" applyFont="1" applyBorder="1"/>
    <xf numFmtId="164" fontId="3" fillId="3" borderId="20" xfId="3" applyNumberFormat="1" applyFont="1" applyFill="1" applyBorder="1"/>
    <xf numFmtId="3" fontId="4" fillId="3" borderId="20" xfId="3" applyNumberFormat="1" applyFont="1" applyFill="1" applyBorder="1" applyAlignment="1">
      <alignment vertical="top" wrapText="1"/>
    </xf>
    <xf numFmtId="165" fontId="3" fillId="2" borderId="2" xfId="3" applyNumberFormat="1" applyFont="1" applyFill="1" applyBorder="1" applyAlignment="1">
      <alignment vertical="top" wrapText="1"/>
    </xf>
    <xf numFmtId="165" fontId="3" fillId="2" borderId="2" xfId="1" applyNumberFormat="1" applyFont="1" applyFill="1" applyBorder="1" applyAlignment="1">
      <alignment vertical="top" wrapText="1"/>
    </xf>
    <xf numFmtId="0" fontId="3" fillId="3" borderId="6" xfId="3" applyFont="1" applyFill="1" applyBorder="1"/>
    <xf numFmtId="1" fontId="3" fillId="2" borderId="6" xfId="3" applyNumberFormat="1" applyFont="1" applyFill="1" applyBorder="1"/>
    <xf numFmtId="164" fontId="3" fillId="2" borderId="6" xfId="3" applyNumberFormat="1" applyFont="1" applyFill="1" applyBorder="1"/>
    <xf numFmtId="1" fontId="3" fillId="2" borderId="6" xfId="3" applyNumberFormat="1" applyFont="1" applyFill="1" applyBorder="1" applyAlignment="1">
      <alignment vertical="top" wrapText="1"/>
    </xf>
    <xf numFmtId="164" fontId="3" fillId="3" borderId="6" xfId="3" applyNumberFormat="1" applyFont="1" applyFill="1" applyBorder="1"/>
    <xf numFmtId="3" fontId="4" fillId="3" borderId="6" xfId="3" applyNumberFormat="1" applyFont="1" applyFill="1" applyBorder="1" applyAlignment="1">
      <alignment vertical="top" wrapText="1"/>
    </xf>
    <xf numFmtId="164" fontId="3" fillId="3" borderId="22" xfId="3" applyNumberFormat="1" applyFont="1" applyFill="1" applyBorder="1"/>
    <xf numFmtId="0" fontId="3" fillId="3" borderId="23" xfId="3" applyFont="1" applyFill="1" applyBorder="1"/>
    <xf numFmtId="164" fontId="3" fillId="0" borderId="23" xfId="3" applyNumberFormat="1" applyFont="1" applyBorder="1"/>
    <xf numFmtId="164" fontId="3" fillId="3" borderId="23" xfId="3" applyNumberFormat="1" applyFont="1" applyFill="1" applyBorder="1"/>
    <xf numFmtId="3" fontId="4" fillId="3" borderId="23" xfId="3" applyNumberFormat="1" applyFont="1" applyFill="1" applyBorder="1" applyAlignment="1">
      <alignment vertical="top" wrapText="1"/>
    </xf>
    <xf numFmtId="164" fontId="3" fillId="3" borderId="25" xfId="3" applyNumberFormat="1" applyFont="1" applyFill="1" applyBorder="1"/>
    <xf numFmtId="0" fontId="3" fillId="3" borderId="29" xfId="3" applyFont="1" applyFill="1" applyBorder="1"/>
    <xf numFmtId="164" fontId="3" fillId="0" borderId="29" xfId="3" applyNumberFormat="1" applyFont="1" applyBorder="1"/>
    <xf numFmtId="164" fontId="3" fillId="3" borderId="29" xfId="3" applyNumberFormat="1" applyFont="1" applyFill="1" applyBorder="1"/>
    <xf numFmtId="3" fontId="4" fillId="3" borderId="29" xfId="3" applyNumberFormat="1" applyFont="1" applyFill="1" applyBorder="1" applyAlignment="1">
      <alignment vertical="top" wrapText="1"/>
    </xf>
    <xf numFmtId="3" fontId="4" fillId="5" borderId="1" xfId="3" applyNumberFormat="1" applyFont="1" applyFill="1" applyBorder="1" applyAlignment="1">
      <alignment vertical="top"/>
    </xf>
    <xf numFmtId="165" fontId="3" fillId="5" borderId="2" xfId="3" applyNumberFormat="1" applyFont="1" applyFill="1" applyBorder="1" applyAlignment="1">
      <alignment vertical="top" wrapText="1"/>
    </xf>
    <xf numFmtId="1" fontId="3" fillId="5" borderId="9" xfId="3" applyNumberFormat="1" applyFont="1" applyFill="1" applyBorder="1" applyAlignment="1">
      <alignment vertical="top" wrapText="1"/>
    </xf>
    <xf numFmtId="164" fontId="3" fillId="5" borderId="23" xfId="3" applyNumberFormat="1" applyFont="1" applyFill="1" applyBorder="1"/>
    <xf numFmtId="1" fontId="3" fillId="5" borderId="6" xfId="3" applyNumberFormat="1" applyFont="1" applyFill="1" applyBorder="1"/>
    <xf numFmtId="164" fontId="3" fillId="5" borderId="10" xfId="3" applyNumberFormat="1" applyFont="1" applyFill="1" applyBorder="1"/>
    <xf numFmtId="1" fontId="3" fillId="5" borderId="1" xfId="3" applyNumberFormat="1" applyFont="1" applyFill="1" applyBorder="1"/>
    <xf numFmtId="164" fontId="3" fillId="5" borderId="29" xfId="3" applyNumberFormat="1" applyFont="1" applyFill="1" applyBorder="1"/>
    <xf numFmtId="1" fontId="3" fillId="5" borderId="6" xfId="3" applyNumberFormat="1" applyFont="1" applyFill="1" applyBorder="1" applyAlignment="1">
      <alignment vertical="top" wrapText="1"/>
    </xf>
    <xf numFmtId="164" fontId="3" fillId="5" borderId="1" xfId="3" applyNumberFormat="1" applyFont="1" applyFill="1" applyBorder="1"/>
    <xf numFmtId="164" fontId="3" fillId="5" borderId="2" xfId="3" applyNumberFormat="1" applyFont="1" applyFill="1" applyBorder="1"/>
    <xf numFmtId="164" fontId="3" fillId="5" borderId="20" xfId="3" applyNumberFormat="1" applyFont="1" applyFill="1" applyBorder="1"/>
    <xf numFmtId="164" fontId="3" fillId="5" borderId="2" xfId="3" applyNumberFormat="1" applyFont="1" applyFill="1" applyBorder="1" applyAlignment="1">
      <alignment vertical="top" wrapText="1"/>
    </xf>
    <xf numFmtId="2" fontId="3" fillId="5" borderId="6" xfId="3" applyNumberFormat="1" applyFont="1" applyFill="1" applyBorder="1"/>
    <xf numFmtId="164" fontId="3" fillId="5" borderId="6" xfId="3" applyNumberFormat="1" applyFont="1" applyFill="1" applyBorder="1"/>
    <xf numFmtId="3" fontId="4" fillId="5" borderId="1" xfId="3" applyNumberFormat="1" applyFont="1" applyFill="1" applyBorder="1" applyAlignment="1">
      <alignment vertical="top" wrapText="1"/>
    </xf>
    <xf numFmtId="164" fontId="3" fillId="5" borderId="26" xfId="3" applyNumberFormat="1" applyFont="1" applyFill="1" applyBorder="1"/>
    <xf numFmtId="164" fontId="3" fillId="5" borderId="27" xfId="3" applyNumberFormat="1" applyFont="1" applyFill="1" applyBorder="1"/>
    <xf numFmtId="3" fontId="4" fillId="5" borderId="11" xfId="3" applyNumberFormat="1" applyFont="1" applyFill="1" applyBorder="1" applyAlignment="1">
      <alignment vertical="top" wrapText="1"/>
    </xf>
    <xf numFmtId="3" fontId="3" fillId="5" borderId="11" xfId="3" applyNumberFormat="1" applyFont="1" applyFill="1" applyBorder="1" applyAlignment="1">
      <alignment vertical="top" wrapText="1"/>
    </xf>
    <xf numFmtId="164" fontId="3" fillId="5" borderId="12" xfId="3" applyNumberFormat="1" applyFont="1" applyFill="1" applyBorder="1" applyAlignment="1">
      <alignment vertical="top" wrapText="1"/>
    </xf>
    <xf numFmtId="1" fontId="3" fillId="5" borderId="13" xfId="3" applyNumberFormat="1" applyFont="1" applyFill="1" applyBorder="1" applyAlignment="1">
      <alignment vertical="top" wrapText="1"/>
    </xf>
    <xf numFmtId="164" fontId="3" fillId="5" borderId="24" xfId="3" applyNumberFormat="1" applyFont="1" applyFill="1" applyBorder="1"/>
    <xf numFmtId="164" fontId="3" fillId="5" borderId="21" xfId="3" applyNumberFormat="1" applyFont="1" applyFill="1" applyBorder="1"/>
    <xf numFmtId="164" fontId="3" fillId="5" borderId="14" xfId="3" applyNumberFormat="1" applyFont="1" applyFill="1" applyBorder="1"/>
    <xf numFmtId="164" fontId="3" fillId="5" borderId="11" xfId="3" applyNumberFormat="1" applyFont="1" applyFill="1" applyBorder="1"/>
    <xf numFmtId="164" fontId="3" fillId="5" borderId="28" xfId="3" applyNumberFormat="1" applyFont="1" applyFill="1" applyBorder="1"/>
    <xf numFmtId="49" fontId="8" fillId="6" borderId="0" xfId="4" applyNumberFormat="1" applyFont="1" applyFill="1" applyAlignment="1">
      <alignment horizontal="left"/>
    </xf>
    <xf numFmtId="49" fontId="8" fillId="0" borderId="0" xfId="4" applyNumberFormat="1" applyFont="1" applyAlignment="1">
      <alignment horizontal="left"/>
    </xf>
    <xf numFmtId="49" fontId="8" fillId="6" borderId="30" xfId="4" applyNumberFormat="1" applyFont="1" applyFill="1" applyBorder="1"/>
    <xf numFmtId="0" fontId="9" fillId="7" borderId="0" xfId="0" applyFont="1" applyFill="1" applyAlignment="1">
      <alignment vertical="center"/>
    </xf>
    <xf numFmtId="0" fontId="3" fillId="0" borderId="1" xfId="3" applyFont="1" applyBorder="1" applyAlignment="1">
      <alignment horizontal="left"/>
    </xf>
    <xf numFmtId="0" fontId="4" fillId="3" borderId="3" xfId="3" applyFont="1" applyFill="1" applyBorder="1" applyAlignment="1">
      <alignment horizontal="center" vertical="top" wrapText="1"/>
    </xf>
    <xf numFmtId="0" fontId="4" fillId="3" borderId="4" xfId="3" applyFont="1" applyFill="1" applyBorder="1" applyAlignment="1">
      <alignment horizontal="center" vertical="top" wrapText="1"/>
    </xf>
    <xf numFmtId="0" fontId="4" fillId="3" borderId="5" xfId="3" applyFont="1" applyFill="1" applyBorder="1" applyAlignment="1">
      <alignment horizontal="center" vertical="top" wrapText="1"/>
    </xf>
    <xf numFmtId="0" fontId="6" fillId="4" borderId="1" xfId="3" applyFont="1" applyFill="1" applyBorder="1" applyAlignment="1">
      <alignment horizontal="left" vertical="center"/>
    </xf>
    <xf numFmtId="0" fontId="4" fillId="3" borderId="18" xfId="3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0" xfId="3" applyFont="1" applyAlignment="1"/>
    <xf numFmtId="0" fontId="0" fillId="0" borderId="0" xfId="0" applyAlignment="1"/>
    <xf numFmtId="0" fontId="0" fillId="7" borderId="0" xfId="0" applyFill="1" applyAlignment="1"/>
  </cellXfs>
  <cellStyles count="5">
    <cellStyle name="Currency" xfId="1" builtinId="4"/>
    <cellStyle name="Currency 3 2" xfId="2" xr:uid="{9B1D2A13-7F44-4C9E-9CF9-7EC1A3DBCE94}"/>
    <cellStyle name="Normal" xfId="0" builtinId="0"/>
    <cellStyle name="Normal 3" xfId="3" xr:uid="{21D0E28C-D9F3-4205-8011-A21D1747C1EC}"/>
    <cellStyle name="Separador de milhares_New Budget Proposal Template in dual currency 16 Abr 2009" xfId="4" xr:uid="{8D3661DF-CEE8-47FD-87D9-64AAA7906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19050</xdr:rowOff>
    </xdr:from>
    <xdr:to>
      <xdr:col>11</xdr:col>
      <xdr:colOff>571500</xdr:colOff>
      <xdr:row>6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28D014-6EF3-444C-8B00-CFDDF3D67836}"/>
            </a:ext>
          </a:extLst>
        </xdr:cNvPr>
        <xdr:cNvSpPr txBox="1"/>
      </xdr:nvSpPr>
      <xdr:spPr>
        <a:xfrm>
          <a:off x="4724400" y="19050"/>
          <a:ext cx="3819525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Instructions: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FF0000"/>
              </a:solidFill>
            </a:rPr>
            <a:t>1.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Fill in the costs associated with your bid in the table below.</a:t>
          </a:r>
          <a:endParaRPr lang="en-US" sz="1100">
            <a:solidFill>
              <a:srgbClr val="FF0000"/>
            </a:solidFill>
          </a:endParaRPr>
        </a:p>
        <a:p>
          <a:r>
            <a:rPr lang="en-US" sz="1100">
              <a:solidFill>
                <a:srgbClr val="FF0000"/>
              </a:solidFill>
            </a:rPr>
            <a:t>2.</a:t>
          </a:r>
          <a:r>
            <a:rPr lang="en-US" sz="1100" baseline="0">
              <a:solidFill>
                <a:srgbClr val="FF0000"/>
              </a:solidFill>
            </a:rPr>
            <a:t> Add rows as needed.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FF0000"/>
              </a:solidFill>
            </a:rPr>
            <a:t>3.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Fill in the blue cells only. </a:t>
          </a:r>
          <a:endParaRPr lang="en-US">
            <a:solidFill>
              <a:srgbClr val="FF0000"/>
            </a:solidFill>
            <a:effectLst/>
          </a:endParaRPr>
        </a:p>
        <a:p>
          <a:r>
            <a:rPr lang="en-US" sz="1100" baseline="0">
              <a:solidFill>
                <a:srgbClr val="FF0000"/>
              </a:solidFill>
            </a:rPr>
            <a:t>4. If you have any other additional costs, please include them under Other Direct Costs and explain them in the Notes.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ervation-my.sharepoint.com/FINANCE/Grants%20Policy%20&amp;%20Management/Public%20Funding/01.Proposals/1.%20USG/USFWS/USFWS%20Combatting%20Wildlife%20Trafficking/Timor%20Leste/USFWS_TL_V10_210416-100k%20gpmrev%20incorporate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conservation-my.sharepoint.com/Documents%20and%20Settings/wmediouni/Conservation%20International%20Foundation/AIRR%20-%20Amazon%20Indigenous%20Rights%20&amp;%20Resources%20-%20Budget%20Documents/1-Budgets/MasterFile/Master%20AIRR%20Budget%20Template.xlsm?F0FDD853" TargetMode="External"/><Relationship Id="rId1" Type="http://schemas.openxmlformats.org/officeDocument/2006/relationships/externalLinkPath" Target="file:///\\F0FDD853\Master%20AIRR%20Budget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ervation-my.sharepoint.com/Documents%20and%20Settings/domenah/Documents/CI/Finance/Funding_Proposals/ADB/ADB-CTIPacific-V4-2016040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I\Funding%20Applications\2015\Dugong%20and%20Seagrass\TL%20Proposals\Annex%20A%20to%20National%20Project%20Proposal_TL1_22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options"/>
      <sheetName val="_control"/>
      <sheetName val="dev"/>
      <sheetName val="Instructions"/>
      <sheetName val="Version Details"/>
      <sheetName val="CCENTER 40701"/>
      <sheetName val="VERSION"/>
      <sheetName val="COSTC"/>
      <sheetName val="CCENTER"/>
      <sheetName val="RESNO"/>
      <sheetName val="ACCOUNT"/>
      <sheetName val="PROJECT"/>
      <sheetName val="WORKORD"/>
      <sheetName val="ACTIVITY"/>
      <sheetName val="PERIOD"/>
      <sheetName val="PivotMaster"/>
      <sheetName val="CCENTER TEMPLATE"/>
      <sheetName val="BUDGET COMMENTS"/>
      <sheetName val="Budget Review"/>
      <sheetName val="by Year"/>
      <sheetName val="by Expense"/>
      <sheetName val="by Cost Center"/>
      <sheetName val="ReportData"/>
      <sheetName val="Ratio"/>
      <sheetName val="Allocation"/>
      <sheetName val="Annual Salary Admin"/>
      <sheetName val="PostedData"/>
      <sheetName val="Delete"/>
      <sheetName val="Annual Salary Non-admi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ab Delimited"/>
      <sheetName val="Donor Summary "/>
      <sheetName val="Donor Summary  OBj. 1"/>
      <sheetName val="Donor Summary  OBj. 2"/>
      <sheetName val="Cost Share"/>
      <sheetName val="Budget instructions"/>
      <sheetName val="Menu"/>
      <sheetName val="Version Details"/>
      <sheetName val="Add your Cost Center"/>
      <sheetName val="CCENTER TEMPLATE"/>
      <sheetName val="Proposal Budget Checklist"/>
      <sheetName val="Conversion Rate template"/>
      <sheetName val="Airfare  and lodging costs"/>
      <sheetName val="Salary Conversion Rate"/>
      <sheetName val="Shared Office Costs"/>
      <sheetName val="Travel Worksheet"/>
      <sheetName val="Per diem Calculator"/>
      <sheetName val="Workshop Detail"/>
      <sheetName val="Cost-Share Breakdown"/>
      <sheetName val="US Rent Calculation"/>
      <sheetName val="IA Worksheet"/>
      <sheetName val="AccountMap"/>
      <sheetName val="By Objective"/>
      <sheetName val="Summary by Expense"/>
      <sheetName val="Personnel "/>
      <sheetName val="Personnel with rates"/>
      <sheetName val="Seminars &amp; WS"/>
      <sheetName val="Travel"/>
      <sheetName val="by Work Order"/>
      <sheetName val="by Expense"/>
      <sheetName val="Line Item Detail"/>
      <sheetName val="GEF Annual Format"/>
      <sheetName val="ReportData"/>
      <sheetName val="Budget Type"/>
      <sheetName val="VERSION"/>
      <sheetName val="COSTC"/>
      <sheetName val="CCENTER"/>
      <sheetName val="RESNO"/>
      <sheetName val="ACCT LIST"/>
      <sheetName val="ACCOUNT"/>
      <sheetName val="PROJECT"/>
      <sheetName val="WORKORD"/>
      <sheetName val="ACTIVITY"/>
      <sheetName val="WORKORD ACTIVITY"/>
      <sheetName val="PERIOD"/>
      <sheetName val="SCENARIO"/>
      <sheetName val="RATES"/>
      <sheetName val="FRINGE"/>
      <sheetName val="PivotMaster"/>
      <sheetName val="Planner Upload"/>
      <sheetName val="Posted"/>
      <sheetName val="PostedData"/>
      <sheetName val="Delete"/>
      <sheetName val="Release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options"/>
      <sheetName val="_control"/>
      <sheetName val="dev"/>
      <sheetName val="Instructions"/>
      <sheetName val="Version Details"/>
      <sheetName val="CCENTER40701"/>
      <sheetName val="VERSION"/>
      <sheetName val="COSTC"/>
      <sheetName val="CCENTER"/>
      <sheetName val="RESNO"/>
      <sheetName val="ACCOUNT"/>
      <sheetName val="PROJECT"/>
      <sheetName val="WORKORD"/>
      <sheetName val="ACTIVITY"/>
      <sheetName val="PERIOD"/>
      <sheetName val="PivotMaster"/>
      <sheetName val="CCENTER TEMPLATE"/>
      <sheetName val="Co-contribution"/>
      <sheetName val="by Year"/>
      <sheetName val="by Expense"/>
      <sheetName val="Ratio"/>
      <sheetName val="Allocation"/>
      <sheetName val="Annual Salary Non-admin"/>
      <sheetName val="Annual Salary Admin"/>
      <sheetName val="by Cost Center"/>
      <sheetName val="ReportData"/>
      <sheetName val="Posted"/>
      <sheetName val="PostedData"/>
      <sheetName val="Delete"/>
      <sheetName val="Budget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plan"/>
      <sheetName val="Logframe"/>
      <sheetName val="Contribution"/>
      <sheetName val="WorkPlan Ke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CF04-B9FA-4E96-A80A-3ED397F001DB}">
  <dimension ref="B1:AW69"/>
  <sheetViews>
    <sheetView tabSelected="1" zoomScale="80" zoomScaleNormal="80" workbookViewId="0">
      <selection activeCell="AU7" sqref="AU7"/>
    </sheetView>
  </sheetViews>
  <sheetFormatPr defaultColWidth="9.140625" defaultRowHeight="14.45"/>
  <cols>
    <col min="1" max="1" width="4.140625" style="2" customWidth="1"/>
    <col min="2" max="2" width="32.5703125" style="2" customWidth="1"/>
    <col min="3" max="3" width="10.5703125" style="2" customWidth="1"/>
    <col min="4" max="4" width="9.28515625" style="2" bestFit="1" customWidth="1"/>
    <col min="5" max="5" width="8.7109375" style="2" customWidth="1"/>
    <col min="6" max="6" width="9.28515625" style="2" bestFit="1" customWidth="1"/>
    <col min="7" max="7" width="8.7109375" style="2" customWidth="1"/>
    <col min="8" max="8" width="9.5703125" style="2" customWidth="1"/>
    <col min="9" max="9" width="8.7109375" style="2" bestFit="1" customWidth="1"/>
    <col min="10" max="10" width="9.28515625" style="2" bestFit="1" customWidth="1"/>
    <col min="11" max="11" width="8.7109375" style="2" customWidth="1"/>
    <col min="12" max="12" width="9.28515625" style="2" bestFit="1" customWidth="1"/>
    <col min="13" max="13" width="8.7109375" style="2" hidden="1" customWidth="1"/>
    <col min="14" max="14" width="9.28515625" style="2" hidden="1" customWidth="1"/>
    <col min="15" max="15" width="10.28515625" style="2" hidden="1" customWidth="1"/>
    <col min="16" max="16" width="9.28515625" style="2" hidden="1" customWidth="1"/>
    <col min="17" max="17" width="8.7109375" style="2" hidden="1" customWidth="1"/>
    <col min="18" max="18" width="9.28515625" style="2" hidden="1" customWidth="1"/>
    <col min="19" max="19" width="10.28515625" style="2" hidden="1" customWidth="1"/>
    <col min="20" max="20" width="9.28515625" style="2" hidden="1" customWidth="1"/>
    <col min="21" max="21" width="8.7109375" style="2" hidden="1" customWidth="1"/>
    <col min="22" max="22" width="11.28515625" style="2" hidden="1" customWidth="1"/>
    <col min="23" max="23" width="10.28515625" style="2" hidden="1" customWidth="1"/>
    <col min="24" max="36" width="9.28515625" style="2" hidden="1" customWidth="1"/>
    <col min="37" max="37" width="10.28515625" style="2" hidden="1" customWidth="1"/>
    <col min="38" max="38" width="9.28515625" style="2" hidden="1" customWidth="1"/>
    <col min="39" max="39" width="12.42578125" style="2" bestFit="1" customWidth="1"/>
    <col min="40" max="40" width="3.7109375" style="2" customWidth="1"/>
    <col min="41" max="41" width="0" style="2" hidden="1" customWidth="1"/>
    <col min="42" max="16384" width="9.140625" style="2"/>
  </cols>
  <sheetData>
    <row r="1" spans="2:49" ht="15" customHeight="1">
      <c r="B1" s="98" t="s">
        <v>0</v>
      </c>
    </row>
    <row r="2" spans="2:49">
      <c r="B2" s="99" t="s">
        <v>1</v>
      </c>
      <c r="C2" s="110"/>
      <c r="D2" s="111"/>
      <c r="E2" s="111"/>
    </row>
    <row r="3" spans="2:49">
      <c r="B3" s="99" t="s">
        <v>2</v>
      </c>
      <c r="C3" s="101"/>
      <c r="D3" s="112"/>
    </row>
    <row r="4" spans="2:49" ht="15" thickBot="1">
      <c r="B4" s="99"/>
    </row>
    <row r="5" spans="2:49" ht="15" thickBot="1">
      <c r="B5" s="100" t="s">
        <v>3</v>
      </c>
      <c r="C5" s="26">
        <f>AM69</f>
        <v>0</v>
      </c>
    </row>
    <row r="8" spans="2:49" customFormat="1">
      <c r="D8" s="2"/>
      <c r="E8" s="2"/>
      <c r="F8" s="2"/>
      <c r="G8" s="2"/>
      <c r="H8" s="2"/>
      <c r="I8" s="2"/>
      <c r="J8" s="2"/>
    </row>
    <row r="9" spans="2:49">
      <c r="C9" s="4"/>
    </row>
    <row r="10" spans="2:49"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2:49" ht="15" thickBot="1">
      <c r="D11" s="5" t="s">
        <v>4</v>
      </c>
      <c r="E11" s="5" t="s">
        <v>4</v>
      </c>
      <c r="F11" s="5" t="s">
        <v>5</v>
      </c>
      <c r="G11" s="5" t="s">
        <v>4</v>
      </c>
      <c r="H11" s="5" t="s">
        <v>5</v>
      </c>
      <c r="I11" s="5" t="s">
        <v>4</v>
      </c>
      <c r="J11" s="5" t="s">
        <v>5</v>
      </c>
      <c r="K11" s="5" t="s">
        <v>4</v>
      </c>
      <c r="L11" s="5" t="s">
        <v>5</v>
      </c>
      <c r="M11" s="5" t="s">
        <v>4</v>
      </c>
      <c r="N11" s="5" t="s">
        <v>5</v>
      </c>
      <c r="O11" s="5" t="s">
        <v>4</v>
      </c>
      <c r="P11" s="5" t="s">
        <v>5</v>
      </c>
      <c r="Q11" s="5" t="s">
        <v>4</v>
      </c>
      <c r="R11" s="5" t="s">
        <v>5</v>
      </c>
      <c r="S11" s="5" t="s">
        <v>4</v>
      </c>
      <c r="T11" s="5" t="s">
        <v>5</v>
      </c>
      <c r="U11" s="5" t="s">
        <v>4</v>
      </c>
      <c r="V11" s="5" t="s">
        <v>5</v>
      </c>
      <c r="W11" s="5" t="s">
        <v>4</v>
      </c>
      <c r="X11" s="5" t="s">
        <v>5</v>
      </c>
      <c r="Y11" s="5" t="s">
        <v>4</v>
      </c>
      <c r="Z11" s="5" t="s">
        <v>5</v>
      </c>
      <c r="AA11" s="5" t="s">
        <v>4</v>
      </c>
      <c r="AB11" s="5" t="s">
        <v>5</v>
      </c>
      <c r="AC11" s="5" t="s">
        <v>4</v>
      </c>
      <c r="AD11" s="5" t="s">
        <v>5</v>
      </c>
      <c r="AE11" s="5" t="s">
        <v>4</v>
      </c>
      <c r="AF11" s="5" t="s">
        <v>5</v>
      </c>
      <c r="AG11" s="5" t="s">
        <v>4</v>
      </c>
      <c r="AH11" s="5" t="s">
        <v>5</v>
      </c>
      <c r="AI11" s="5" t="s">
        <v>4</v>
      </c>
      <c r="AJ11" s="5" t="s">
        <v>5</v>
      </c>
      <c r="AK11" s="5" t="s">
        <v>4</v>
      </c>
      <c r="AL11" s="5" t="s">
        <v>5</v>
      </c>
      <c r="AM11" s="5" t="s">
        <v>5</v>
      </c>
    </row>
    <row r="12" spans="2:49" ht="65.45" customHeight="1">
      <c r="B12" s="6" t="s">
        <v>6</v>
      </c>
      <c r="C12" s="6"/>
      <c r="D12" s="7"/>
      <c r="E12" s="107" t="s">
        <v>7</v>
      </c>
      <c r="F12" s="109"/>
      <c r="G12" s="107" t="s">
        <v>8</v>
      </c>
      <c r="H12" s="109"/>
      <c r="I12" s="107" t="s">
        <v>9</v>
      </c>
      <c r="J12" s="109"/>
      <c r="K12" s="107" t="s">
        <v>10</v>
      </c>
      <c r="L12" s="109"/>
      <c r="M12" s="103" t="s">
        <v>11</v>
      </c>
      <c r="N12" s="104"/>
      <c r="O12" s="104"/>
      <c r="P12" s="105"/>
      <c r="Q12" s="103" t="s">
        <v>12</v>
      </c>
      <c r="R12" s="104"/>
      <c r="S12" s="104"/>
      <c r="T12" s="105"/>
      <c r="U12" s="103" t="s">
        <v>13</v>
      </c>
      <c r="V12" s="104"/>
      <c r="W12" s="104"/>
      <c r="X12" s="105"/>
      <c r="Y12" s="103" t="s">
        <v>14</v>
      </c>
      <c r="Z12" s="104"/>
      <c r="AA12" s="104"/>
      <c r="AB12" s="105"/>
      <c r="AC12" s="103" t="s">
        <v>15</v>
      </c>
      <c r="AD12" s="104"/>
      <c r="AE12" s="104"/>
      <c r="AF12" s="105"/>
      <c r="AG12" s="103" t="s">
        <v>16</v>
      </c>
      <c r="AH12" s="104"/>
      <c r="AI12" s="104"/>
      <c r="AJ12" s="105"/>
      <c r="AK12" s="107" t="s">
        <v>17</v>
      </c>
      <c r="AL12" s="108"/>
      <c r="AM12" s="47" t="s">
        <v>18</v>
      </c>
    </row>
    <row r="13" spans="2:49" ht="43.5">
      <c r="B13" s="6" t="s">
        <v>19</v>
      </c>
      <c r="C13" s="8" t="s">
        <v>20</v>
      </c>
      <c r="D13" s="9" t="s">
        <v>21</v>
      </c>
      <c r="E13" s="10" t="s">
        <v>22</v>
      </c>
      <c r="F13" s="42" t="s">
        <v>23</v>
      </c>
      <c r="G13" s="10" t="s">
        <v>22</v>
      </c>
      <c r="H13" s="42" t="s">
        <v>23</v>
      </c>
      <c r="I13" s="10" t="s">
        <v>22</v>
      </c>
      <c r="J13" s="42" t="s">
        <v>23</v>
      </c>
      <c r="K13" s="10" t="s">
        <v>22</v>
      </c>
      <c r="L13" s="42" t="s">
        <v>23</v>
      </c>
      <c r="M13" s="10" t="s">
        <v>22</v>
      </c>
      <c r="N13" s="11" t="s">
        <v>24</v>
      </c>
      <c r="O13" s="11" t="s">
        <v>25</v>
      </c>
      <c r="P13" s="12" t="s">
        <v>23</v>
      </c>
      <c r="Q13" s="10" t="s">
        <v>22</v>
      </c>
      <c r="R13" s="11" t="s">
        <v>24</v>
      </c>
      <c r="S13" s="11" t="s">
        <v>25</v>
      </c>
      <c r="T13" s="12" t="s">
        <v>23</v>
      </c>
      <c r="U13" s="10" t="s">
        <v>22</v>
      </c>
      <c r="V13" s="11" t="s">
        <v>24</v>
      </c>
      <c r="W13" s="11" t="s">
        <v>25</v>
      </c>
      <c r="X13" s="12" t="s">
        <v>23</v>
      </c>
      <c r="Y13" s="10" t="s">
        <v>22</v>
      </c>
      <c r="Z13" s="11" t="s">
        <v>24</v>
      </c>
      <c r="AA13" s="11" t="s">
        <v>25</v>
      </c>
      <c r="AB13" s="12" t="s">
        <v>23</v>
      </c>
      <c r="AC13" s="10" t="s">
        <v>22</v>
      </c>
      <c r="AD13" s="11" t="s">
        <v>24</v>
      </c>
      <c r="AE13" s="11" t="s">
        <v>25</v>
      </c>
      <c r="AF13" s="12" t="s">
        <v>23</v>
      </c>
      <c r="AG13" s="10" t="s">
        <v>22</v>
      </c>
      <c r="AH13" s="11" t="s">
        <v>24</v>
      </c>
      <c r="AI13" s="11" t="s">
        <v>25</v>
      </c>
      <c r="AJ13" s="12" t="s">
        <v>23</v>
      </c>
      <c r="AK13" s="10" t="s">
        <v>22</v>
      </c>
      <c r="AL13" s="43" t="s">
        <v>23</v>
      </c>
      <c r="AM13" s="48" t="s">
        <v>23</v>
      </c>
      <c r="AO13" s="106" t="s">
        <v>26</v>
      </c>
      <c r="AP13" s="106"/>
      <c r="AQ13" s="106"/>
      <c r="AR13" s="106"/>
      <c r="AS13" s="106"/>
      <c r="AT13" s="106"/>
      <c r="AU13" s="106"/>
      <c r="AV13" s="106"/>
      <c r="AW13" s="106"/>
    </row>
    <row r="14" spans="2:49">
      <c r="B14" s="13" t="s">
        <v>27</v>
      </c>
      <c r="C14" s="13"/>
      <c r="D14" s="14"/>
      <c r="E14" s="15"/>
      <c r="F14" s="62"/>
      <c r="G14" s="55"/>
      <c r="H14" s="17"/>
      <c r="I14" s="15"/>
      <c r="J14" s="67"/>
      <c r="K14" s="55"/>
      <c r="L14" s="17"/>
      <c r="M14" s="15"/>
      <c r="N14" s="16"/>
      <c r="O14" s="16"/>
      <c r="P14" s="17"/>
      <c r="Q14" s="15"/>
      <c r="R14" s="16"/>
      <c r="S14" s="16"/>
      <c r="T14" s="17"/>
      <c r="U14" s="15"/>
      <c r="V14" s="16"/>
      <c r="W14" s="16"/>
      <c r="X14" s="17"/>
      <c r="Y14" s="15"/>
      <c r="Z14" s="16"/>
      <c r="AA14" s="16"/>
      <c r="AB14" s="17"/>
      <c r="AC14" s="15"/>
      <c r="AD14" s="16"/>
      <c r="AE14" s="16"/>
      <c r="AF14" s="17"/>
      <c r="AG14" s="15"/>
      <c r="AH14" s="16"/>
      <c r="AI14" s="16"/>
      <c r="AJ14" s="17"/>
      <c r="AK14" s="16"/>
      <c r="AL14" s="14"/>
      <c r="AM14" s="49"/>
      <c r="AO14" s="102"/>
      <c r="AP14" s="102"/>
      <c r="AQ14" s="102"/>
      <c r="AR14" s="102"/>
      <c r="AS14" s="102"/>
      <c r="AT14" s="102"/>
      <c r="AU14" s="102"/>
      <c r="AV14" s="102"/>
      <c r="AW14" s="102"/>
    </row>
    <row r="15" spans="2:49">
      <c r="B15" s="18" t="s">
        <v>28</v>
      </c>
      <c r="C15" s="19" t="s">
        <v>29</v>
      </c>
      <c r="D15" s="53"/>
      <c r="E15" s="21"/>
      <c r="F15" s="63">
        <f>$D15*E15</f>
        <v>0</v>
      </c>
      <c r="G15" s="56"/>
      <c r="H15" s="22">
        <f>$D15*G15</f>
        <v>0</v>
      </c>
      <c r="I15" s="21"/>
      <c r="J15" s="68">
        <f>$D15*I15</f>
        <v>0</v>
      </c>
      <c r="K15" s="58"/>
      <c r="L15" s="22">
        <f>$D15*K15</f>
        <v>0</v>
      </c>
      <c r="M15" s="21"/>
      <c r="N15" s="22" t="e">
        <f>$D15*(1+#REF!)^2*$M15</f>
        <v>#REF!</v>
      </c>
      <c r="O15" s="23"/>
      <c r="P15" s="24" t="e">
        <f>N15+O15</f>
        <v>#REF!</v>
      </c>
      <c r="Q15" s="21"/>
      <c r="R15" s="22" t="e">
        <f>$D15*(1+#REF!)^3*$Q15</f>
        <v>#REF!</v>
      </c>
      <c r="S15" s="23"/>
      <c r="T15" s="24" t="e">
        <f>R15+S15</f>
        <v>#REF!</v>
      </c>
      <c r="U15" s="21"/>
      <c r="V15" s="22" t="e">
        <f>$D15*(1+#REF!)^4*$U15</f>
        <v>#REF!</v>
      </c>
      <c r="W15" s="23"/>
      <c r="X15" s="24" t="e">
        <f>V15+W15</f>
        <v>#REF!</v>
      </c>
      <c r="Y15" s="21"/>
      <c r="Z15" s="22" t="e">
        <f>$D15*(1+#REF!)^5*$Y15</f>
        <v>#REF!</v>
      </c>
      <c r="AA15" s="23"/>
      <c r="AB15" s="24" t="e">
        <f>Z15+AA15</f>
        <v>#REF!</v>
      </c>
      <c r="AC15" s="21"/>
      <c r="AD15" s="22" t="e">
        <f>$D15*(1+#REF!)^6*$AC15</f>
        <v>#REF!</v>
      </c>
      <c r="AE15" s="23"/>
      <c r="AF15" s="24" t="e">
        <f>AD15+AE15</f>
        <v>#REF!</v>
      </c>
      <c r="AG15" s="21"/>
      <c r="AH15" s="22" t="e">
        <f>$D15*(1+#REF!)^7*$AG15</f>
        <v>#REF!</v>
      </c>
      <c r="AI15" s="23"/>
      <c r="AJ15" s="24" t="e">
        <f>AH15+AI15</f>
        <v>#REF!</v>
      </c>
      <c r="AK15" s="21"/>
      <c r="AL15" s="44">
        <f>$D15*AK15</f>
        <v>0</v>
      </c>
      <c r="AM15" s="50">
        <f>F15+H15+J15+L15+AL15</f>
        <v>0</v>
      </c>
      <c r="AO15" s="102"/>
      <c r="AP15" s="102"/>
      <c r="AQ15" s="102"/>
      <c r="AR15" s="102"/>
      <c r="AS15" s="102"/>
      <c r="AT15" s="102"/>
      <c r="AU15" s="102"/>
      <c r="AV15" s="102"/>
      <c r="AW15" s="102"/>
    </row>
    <row r="16" spans="2:49">
      <c r="B16" s="18" t="s">
        <v>30</v>
      </c>
      <c r="C16" s="19" t="s">
        <v>29</v>
      </c>
      <c r="D16" s="54"/>
      <c r="E16" s="21"/>
      <c r="F16" s="63">
        <f t="shared" ref="F16:F19" si="0">$D16*E16</f>
        <v>0</v>
      </c>
      <c r="G16" s="56"/>
      <c r="H16" s="22">
        <f t="shared" ref="H16:H19" si="1">$D16*G16</f>
        <v>0</v>
      </c>
      <c r="I16" s="21"/>
      <c r="J16" s="68">
        <f t="shared" ref="J16:J19" si="2">$D16*I16</f>
        <v>0</v>
      </c>
      <c r="K16" s="58"/>
      <c r="L16" s="22">
        <f>$D16*K16</f>
        <v>0</v>
      </c>
      <c r="M16" s="21"/>
      <c r="N16" s="22" t="e">
        <f>$D16*(1+#REF!)^2*$M16</f>
        <v>#REF!</v>
      </c>
      <c r="O16" s="23"/>
      <c r="P16" s="24" t="e">
        <f t="shared" ref="P16:P19" si="3">N16+O16</f>
        <v>#REF!</v>
      </c>
      <c r="Q16" s="21"/>
      <c r="R16" s="22" t="e">
        <f>$D16*(1+#REF!)^3*$Q16</f>
        <v>#REF!</v>
      </c>
      <c r="S16" s="23"/>
      <c r="T16" s="24" t="e">
        <f t="shared" ref="T16:T19" si="4">R16+S16</f>
        <v>#REF!</v>
      </c>
      <c r="U16" s="21"/>
      <c r="V16" s="22" t="e">
        <f>$D16*(1+#REF!)^4*$U16</f>
        <v>#REF!</v>
      </c>
      <c r="W16" s="23"/>
      <c r="X16" s="24" t="e">
        <f t="shared" ref="X16:X19" si="5">V16+W16</f>
        <v>#REF!</v>
      </c>
      <c r="Y16" s="21"/>
      <c r="Z16" s="22" t="e">
        <f>$D16*(1+#REF!)^5*$Y16</f>
        <v>#REF!</v>
      </c>
      <c r="AA16" s="23"/>
      <c r="AB16" s="24" t="e">
        <f>Z16+AA16</f>
        <v>#REF!</v>
      </c>
      <c r="AC16" s="21"/>
      <c r="AD16" s="22" t="e">
        <f>$D16*(1+#REF!)^6*$AC16</f>
        <v>#REF!</v>
      </c>
      <c r="AE16" s="23"/>
      <c r="AF16" s="24" t="e">
        <f t="shared" ref="AF16:AF19" si="6">AD16+AE16</f>
        <v>#REF!</v>
      </c>
      <c r="AG16" s="21"/>
      <c r="AH16" s="22" t="e">
        <f>$D16*(1+#REF!)^7*$AG16</f>
        <v>#REF!</v>
      </c>
      <c r="AI16" s="23"/>
      <c r="AJ16" s="24" t="e">
        <f t="shared" ref="AJ16:AJ19" si="7">AH16+AI16</f>
        <v>#REF!</v>
      </c>
      <c r="AK16" s="21"/>
      <c r="AL16" s="44">
        <f>$D16*AK16</f>
        <v>0</v>
      </c>
      <c r="AM16" s="50">
        <f>F16+H16+J16+L16+AL16</f>
        <v>0</v>
      </c>
      <c r="AO16" s="102"/>
      <c r="AP16" s="102"/>
      <c r="AQ16" s="102"/>
      <c r="AR16" s="102"/>
      <c r="AS16" s="102"/>
      <c r="AT16" s="102"/>
      <c r="AU16" s="102"/>
      <c r="AV16" s="102"/>
      <c r="AW16" s="102"/>
    </row>
    <row r="17" spans="2:49">
      <c r="B17" s="18" t="s">
        <v>30</v>
      </c>
      <c r="C17" s="19" t="s">
        <v>29</v>
      </c>
      <c r="D17" s="53"/>
      <c r="E17" s="21"/>
      <c r="F17" s="63">
        <f t="shared" si="0"/>
        <v>0</v>
      </c>
      <c r="G17" s="56"/>
      <c r="H17" s="22">
        <f t="shared" si="1"/>
        <v>0</v>
      </c>
      <c r="I17" s="21"/>
      <c r="J17" s="68">
        <f t="shared" si="2"/>
        <v>0</v>
      </c>
      <c r="K17" s="58"/>
      <c r="L17" s="22">
        <f>$D17*K17</f>
        <v>0</v>
      </c>
      <c r="M17" s="21"/>
      <c r="N17" s="22" t="e">
        <f>$D17*(1+#REF!)^2*$M17</f>
        <v>#REF!</v>
      </c>
      <c r="O17" s="23"/>
      <c r="P17" s="24" t="e">
        <f t="shared" si="3"/>
        <v>#REF!</v>
      </c>
      <c r="Q17" s="21"/>
      <c r="R17" s="22" t="e">
        <f>$D17*(1+#REF!)^3*$Q17</f>
        <v>#REF!</v>
      </c>
      <c r="S17" s="23"/>
      <c r="T17" s="24" t="e">
        <f t="shared" si="4"/>
        <v>#REF!</v>
      </c>
      <c r="U17" s="21"/>
      <c r="V17" s="22" t="e">
        <f>$D17*(1+#REF!)^4*$U17</f>
        <v>#REF!</v>
      </c>
      <c r="W17" s="23"/>
      <c r="X17" s="24" t="e">
        <f t="shared" si="5"/>
        <v>#REF!</v>
      </c>
      <c r="Y17" s="21"/>
      <c r="Z17" s="22" t="e">
        <f>$D17*(1+#REF!)^5*$Y17</f>
        <v>#REF!</v>
      </c>
      <c r="AA17" s="23"/>
      <c r="AB17" s="24" t="e">
        <f>Z17+AA17</f>
        <v>#REF!</v>
      </c>
      <c r="AC17" s="21"/>
      <c r="AD17" s="22" t="e">
        <f>$D17*(1+#REF!)^6*$AC17</f>
        <v>#REF!</v>
      </c>
      <c r="AE17" s="23"/>
      <c r="AF17" s="24" t="e">
        <f t="shared" si="6"/>
        <v>#REF!</v>
      </c>
      <c r="AG17" s="21"/>
      <c r="AH17" s="22" t="e">
        <f>$D17*(1+#REF!)^7*$AG17</f>
        <v>#REF!</v>
      </c>
      <c r="AI17" s="23"/>
      <c r="AJ17" s="24" t="e">
        <f t="shared" si="7"/>
        <v>#REF!</v>
      </c>
      <c r="AK17" s="21"/>
      <c r="AL17" s="44">
        <f>$D17*AK17</f>
        <v>0</v>
      </c>
      <c r="AM17" s="50">
        <f>F17+H17+J17+L17+AL17</f>
        <v>0</v>
      </c>
      <c r="AO17" s="102"/>
      <c r="AP17" s="102"/>
      <c r="AQ17" s="102"/>
      <c r="AR17" s="102"/>
      <c r="AS17" s="102"/>
      <c r="AT17" s="102"/>
      <c r="AU17" s="102"/>
      <c r="AV17" s="102"/>
      <c r="AW17" s="102"/>
    </row>
    <row r="18" spans="2:49">
      <c r="B18" s="18" t="s">
        <v>30</v>
      </c>
      <c r="C18" s="19" t="s">
        <v>29</v>
      </c>
      <c r="D18" s="53"/>
      <c r="E18" s="21"/>
      <c r="F18" s="63">
        <f t="shared" si="0"/>
        <v>0</v>
      </c>
      <c r="G18" s="56"/>
      <c r="H18" s="22">
        <f t="shared" si="1"/>
        <v>0</v>
      </c>
      <c r="I18" s="21"/>
      <c r="J18" s="68">
        <f t="shared" si="2"/>
        <v>0</v>
      </c>
      <c r="K18" s="58"/>
      <c r="L18" s="22">
        <f>$D18*K18</f>
        <v>0</v>
      </c>
      <c r="M18" s="21"/>
      <c r="N18" s="22" t="e">
        <f>$D18*(1+#REF!)^2*$M18</f>
        <v>#REF!</v>
      </c>
      <c r="O18" s="23"/>
      <c r="P18" s="24" t="e">
        <f t="shared" si="3"/>
        <v>#REF!</v>
      </c>
      <c r="Q18" s="21"/>
      <c r="R18" s="22" t="e">
        <f>$D18*(1+#REF!)^3*$Q18</f>
        <v>#REF!</v>
      </c>
      <c r="S18" s="23"/>
      <c r="T18" s="24" t="e">
        <f t="shared" si="4"/>
        <v>#REF!</v>
      </c>
      <c r="U18" s="21"/>
      <c r="V18" s="22" t="e">
        <f>$D18*(1+#REF!)^4*$U18</f>
        <v>#REF!</v>
      </c>
      <c r="W18" s="23"/>
      <c r="X18" s="24" t="e">
        <f t="shared" si="5"/>
        <v>#REF!</v>
      </c>
      <c r="Y18" s="21"/>
      <c r="Z18" s="22" t="e">
        <f>$D18*(1+#REF!)^5*$Y18</f>
        <v>#REF!</v>
      </c>
      <c r="AA18" s="23"/>
      <c r="AB18" s="24" t="e">
        <f>Z18+AA18</f>
        <v>#REF!</v>
      </c>
      <c r="AC18" s="21"/>
      <c r="AD18" s="22" t="e">
        <f>$D18*(1+#REF!)^6*$AC18</f>
        <v>#REF!</v>
      </c>
      <c r="AE18" s="23"/>
      <c r="AF18" s="24" t="e">
        <f t="shared" si="6"/>
        <v>#REF!</v>
      </c>
      <c r="AG18" s="21"/>
      <c r="AH18" s="22" t="e">
        <f>$D18*(1+#REF!)^7*$AG18</f>
        <v>#REF!</v>
      </c>
      <c r="AI18" s="23"/>
      <c r="AJ18" s="24" t="e">
        <f t="shared" si="7"/>
        <v>#REF!</v>
      </c>
      <c r="AK18" s="21"/>
      <c r="AL18" s="44">
        <f>$D18*AK18</f>
        <v>0</v>
      </c>
      <c r="AM18" s="50">
        <f>F18+H18+J18+L18+AL18</f>
        <v>0</v>
      </c>
      <c r="AO18" s="102"/>
      <c r="AP18" s="102"/>
      <c r="AQ18" s="102"/>
      <c r="AR18" s="102"/>
      <c r="AS18" s="102"/>
      <c r="AT18" s="102"/>
      <c r="AU18" s="102"/>
      <c r="AV18" s="102"/>
      <c r="AW18" s="102"/>
    </row>
    <row r="19" spans="2:49">
      <c r="B19" s="18" t="s">
        <v>30</v>
      </c>
      <c r="C19" s="19" t="s">
        <v>29</v>
      </c>
      <c r="D19" s="53"/>
      <c r="E19" s="21"/>
      <c r="F19" s="63">
        <f t="shared" si="0"/>
        <v>0</v>
      </c>
      <c r="G19" s="56"/>
      <c r="H19" s="22">
        <f t="shared" si="1"/>
        <v>0</v>
      </c>
      <c r="I19" s="21"/>
      <c r="J19" s="68">
        <f t="shared" si="2"/>
        <v>0</v>
      </c>
      <c r="K19" s="58"/>
      <c r="L19" s="22">
        <f>$D19*K19</f>
        <v>0</v>
      </c>
      <c r="M19" s="21"/>
      <c r="N19" s="22" t="e">
        <f>$D19*(1+#REF!)^2*$M19</f>
        <v>#REF!</v>
      </c>
      <c r="O19" s="23"/>
      <c r="P19" s="24" t="e">
        <f t="shared" si="3"/>
        <v>#REF!</v>
      </c>
      <c r="Q19" s="21"/>
      <c r="R19" s="22" t="e">
        <f>$D19*(1+#REF!)^3*$Q19</f>
        <v>#REF!</v>
      </c>
      <c r="S19" s="23"/>
      <c r="T19" s="24" t="e">
        <f t="shared" si="4"/>
        <v>#REF!</v>
      </c>
      <c r="U19" s="21"/>
      <c r="V19" s="22" t="e">
        <f>$D19*(1+#REF!)^4*$U19</f>
        <v>#REF!</v>
      </c>
      <c r="W19" s="23"/>
      <c r="X19" s="24" t="e">
        <f t="shared" si="5"/>
        <v>#REF!</v>
      </c>
      <c r="Y19" s="21"/>
      <c r="Z19" s="22" t="e">
        <f>$D19*(1+#REF!)^5*$Y19</f>
        <v>#REF!</v>
      </c>
      <c r="AA19" s="23"/>
      <c r="AB19" s="24" t="e">
        <f>Z19+AA19</f>
        <v>#REF!</v>
      </c>
      <c r="AC19" s="21"/>
      <c r="AD19" s="22" t="e">
        <f>$D19*(1+#REF!)^6*$AC19</f>
        <v>#REF!</v>
      </c>
      <c r="AE19" s="23"/>
      <c r="AF19" s="24" t="e">
        <f t="shared" si="6"/>
        <v>#REF!</v>
      </c>
      <c r="AG19" s="21"/>
      <c r="AH19" s="22" t="e">
        <f>$D19*(1+#REF!)^7*$AG19</f>
        <v>#REF!</v>
      </c>
      <c r="AI19" s="23"/>
      <c r="AJ19" s="24" t="e">
        <f t="shared" si="7"/>
        <v>#REF!</v>
      </c>
      <c r="AK19" s="21"/>
      <c r="AL19" s="44">
        <f>$D19*AK19</f>
        <v>0</v>
      </c>
      <c r="AM19" s="50">
        <f>F19+H19+J19+L19+AL19</f>
        <v>0</v>
      </c>
      <c r="AO19" s="102"/>
      <c r="AP19" s="102"/>
      <c r="AQ19" s="102"/>
      <c r="AR19" s="102"/>
      <c r="AS19" s="102"/>
      <c r="AT19" s="102"/>
      <c r="AU19" s="102"/>
      <c r="AV19" s="102"/>
      <c r="AW19" s="102"/>
    </row>
    <row r="20" spans="2:49" ht="15.75" customHeight="1">
      <c r="B20" s="71" t="s">
        <v>31</v>
      </c>
      <c r="C20" s="19"/>
      <c r="D20" s="72"/>
      <c r="E20" s="73"/>
      <c r="F20" s="74">
        <f>SUM(F15:F19)</f>
        <v>0</v>
      </c>
      <c r="G20" s="75"/>
      <c r="H20" s="76">
        <f t="shared" ref="H20" si="8">SUM(H15:H19)</f>
        <v>0</v>
      </c>
      <c r="I20" s="77"/>
      <c r="J20" s="78">
        <f>SUM(J15:J19)</f>
        <v>0</v>
      </c>
      <c r="K20" s="79"/>
      <c r="L20" s="76">
        <f t="shared" ref="L20" si="9">SUM(L15:L19)</f>
        <v>0</v>
      </c>
      <c r="M20" s="73"/>
      <c r="N20" s="80" t="e">
        <f>SUM(N15:N19)</f>
        <v>#REF!</v>
      </c>
      <c r="O20" s="80">
        <f t="shared" ref="O20:P20" si="10">SUM(O15:O19)</f>
        <v>0</v>
      </c>
      <c r="P20" s="76" t="e">
        <f t="shared" si="10"/>
        <v>#REF!</v>
      </c>
      <c r="Q20" s="73"/>
      <c r="R20" s="80" t="e">
        <f>SUM(R15:R19)</f>
        <v>#REF!</v>
      </c>
      <c r="S20" s="80">
        <f t="shared" ref="S20:T20" si="11">SUM(S15:S19)</f>
        <v>0</v>
      </c>
      <c r="T20" s="76" t="e">
        <f t="shared" si="11"/>
        <v>#REF!</v>
      </c>
      <c r="U20" s="73"/>
      <c r="V20" s="80" t="e">
        <f>SUM(V15:V19)</f>
        <v>#REF!</v>
      </c>
      <c r="W20" s="80">
        <f t="shared" ref="W20:X20" si="12">SUM(W15:W19)</f>
        <v>0</v>
      </c>
      <c r="X20" s="76" t="e">
        <f t="shared" si="12"/>
        <v>#REF!</v>
      </c>
      <c r="Y20" s="73"/>
      <c r="Z20" s="80" t="e">
        <f>SUM(Z15:Z19)</f>
        <v>#REF!</v>
      </c>
      <c r="AA20" s="80">
        <f t="shared" ref="AA20:AB20" si="13">SUM(AA15:AA19)</f>
        <v>0</v>
      </c>
      <c r="AB20" s="76" t="e">
        <f t="shared" si="13"/>
        <v>#REF!</v>
      </c>
      <c r="AC20" s="73"/>
      <c r="AD20" s="80" t="e">
        <f>SUM(AD15:AD19)</f>
        <v>#REF!</v>
      </c>
      <c r="AE20" s="80">
        <f t="shared" ref="AE20:AF20" si="14">SUM(AE15:AE19)</f>
        <v>0</v>
      </c>
      <c r="AF20" s="76" t="e">
        <f t="shared" si="14"/>
        <v>#REF!</v>
      </c>
      <c r="AG20" s="73"/>
      <c r="AH20" s="80" t="e">
        <f>SUM(AH15:AH19)</f>
        <v>#REF!</v>
      </c>
      <c r="AI20" s="80">
        <f>SUM(AI15:AI19)</f>
        <v>0</v>
      </c>
      <c r="AJ20" s="76" t="e">
        <f t="shared" ref="AJ20" si="15">SUM(AJ15:AJ19)</f>
        <v>#REF!</v>
      </c>
      <c r="AK20" s="77"/>
      <c r="AL20" s="81">
        <f>SUM(AL15:AL19)</f>
        <v>0</v>
      </c>
      <c r="AM20" s="82">
        <f>SUM(AM15:AM19)</f>
        <v>0</v>
      </c>
      <c r="AN20" s="26"/>
      <c r="AO20" s="102"/>
      <c r="AP20" s="102"/>
      <c r="AQ20" s="102"/>
      <c r="AR20" s="102"/>
      <c r="AS20" s="102"/>
      <c r="AT20" s="102"/>
      <c r="AU20" s="102"/>
      <c r="AV20" s="102"/>
      <c r="AW20" s="102"/>
    </row>
    <row r="21" spans="2:49" ht="15.75" customHeight="1">
      <c r="B21" s="13" t="s">
        <v>32</v>
      </c>
      <c r="C21" s="13"/>
      <c r="D21" s="14"/>
      <c r="E21" s="15"/>
      <c r="F21" s="62"/>
      <c r="G21" s="55"/>
      <c r="H21" s="17"/>
      <c r="I21" s="15"/>
      <c r="J21" s="67"/>
      <c r="K21" s="55"/>
      <c r="L21" s="17"/>
      <c r="M21" s="15"/>
      <c r="N21" s="16"/>
      <c r="O21" s="16"/>
      <c r="P21" s="17"/>
      <c r="Q21" s="15"/>
      <c r="R21" s="16"/>
      <c r="S21" s="16"/>
      <c r="T21" s="17"/>
      <c r="U21" s="15"/>
      <c r="V21" s="16"/>
      <c r="W21" s="16"/>
      <c r="X21" s="17"/>
      <c r="Y21" s="15"/>
      <c r="Z21" s="16"/>
      <c r="AA21" s="16"/>
      <c r="AB21" s="17"/>
      <c r="AC21" s="15"/>
      <c r="AD21" s="16"/>
      <c r="AE21" s="16"/>
      <c r="AF21" s="17"/>
      <c r="AG21" s="15"/>
      <c r="AH21" s="16"/>
      <c r="AI21" s="16"/>
      <c r="AJ21" s="17"/>
      <c r="AK21" s="16"/>
      <c r="AL21" s="14"/>
      <c r="AM21" s="49"/>
      <c r="AN21" s="26"/>
      <c r="AO21" s="102"/>
      <c r="AP21" s="102"/>
      <c r="AQ21" s="102"/>
      <c r="AR21" s="102"/>
      <c r="AS21" s="102"/>
      <c r="AT21" s="102"/>
      <c r="AU21" s="102"/>
      <c r="AV21" s="102"/>
      <c r="AW21" s="102"/>
    </row>
    <row r="22" spans="2:49" ht="15.75" customHeight="1">
      <c r="B22" s="18" t="s">
        <v>33</v>
      </c>
      <c r="C22" s="19" t="s">
        <v>29</v>
      </c>
      <c r="D22" s="20"/>
      <c r="E22" s="21"/>
      <c r="F22" s="63">
        <f>$D22*E22</f>
        <v>0</v>
      </c>
      <c r="G22" s="57"/>
      <c r="H22" s="22">
        <f>$D22*G22</f>
        <v>0</v>
      </c>
      <c r="I22" s="21"/>
      <c r="J22" s="68">
        <f>$D22*I22</f>
        <v>0</v>
      </c>
      <c r="K22" s="57"/>
      <c r="L22" s="68">
        <f>$D22*K22</f>
        <v>0</v>
      </c>
      <c r="M22" s="21"/>
      <c r="N22" s="22" t="e">
        <f>$D22*(1+#REF!)^2*$M22</f>
        <v>#REF!</v>
      </c>
      <c r="O22" s="23"/>
      <c r="P22" s="24" t="e">
        <f>N22+O22</f>
        <v>#REF!</v>
      </c>
      <c r="Q22" s="21"/>
      <c r="R22" s="22" t="e">
        <f>$D22*(1+#REF!)^3*$Q22</f>
        <v>#REF!</v>
      </c>
      <c r="S22" s="23"/>
      <c r="T22" s="24" t="e">
        <f>R22+S22</f>
        <v>#REF!</v>
      </c>
      <c r="U22" s="21"/>
      <c r="V22" s="22" t="e">
        <f>$D22*(1+#REF!)^4*$U22</f>
        <v>#REF!</v>
      </c>
      <c r="W22" s="23"/>
      <c r="X22" s="24" t="e">
        <f>V22+W22</f>
        <v>#REF!</v>
      </c>
      <c r="Y22" s="21"/>
      <c r="Z22" s="22" t="e">
        <f>$D22*(1+#REF!)^5*$Y22</f>
        <v>#REF!</v>
      </c>
      <c r="AA22" s="23"/>
      <c r="AB22" s="24" t="e">
        <f>Z22+AA22</f>
        <v>#REF!</v>
      </c>
      <c r="AC22" s="21"/>
      <c r="AD22" s="22" t="e">
        <f>$D22*(1+#REF!)^6*$AC22</f>
        <v>#REF!</v>
      </c>
      <c r="AE22" s="23"/>
      <c r="AF22" s="24" t="e">
        <f>AD22+AE22</f>
        <v>#REF!</v>
      </c>
      <c r="AG22" s="21"/>
      <c r="AH22" s="22" t="e">
        <f>$D22*(1+#REF!)^7*$AG22</f>
        <v>#REF!</v>
      </c>
      <c r="AI22" s="23"/>
      <c r="AJ22" s="24" t="e">
        <f>AH22+AI22</f>
        <v>#REF!</v>
      </c>
      <c r="AK22" s="23"/>
      <c r="AL22" s="22">
        <f>$D22*AK22</f>
        <v>0</v>
      </c>
      <c r="AM22" s="50">
        <f>F22+H22+J22+L22+AL22</f>
        <v>0</v>
      </c>
      <c r="AN22" s="26"/>
      <c r="AO22" s="102"/>
      <c r="AP22" s="102"/>
      <c r="AQ22" s="102"/>
      <c r="AR22" s="102"/>
      <c r="AS22" s="102"/>
      <c r="AT22" s="102"/>
      <c r="AU22" s="102"/>
      <c r="AV22" s="102"/>
      <c r="AW22" s="102"/>
    </row>
    <row r="23" spans="2:49" ht="15.75" customHeight="1">
      <c r="B23" s="18" t="s">
        <v>33</v>
      </c>
      <c r="C23" s="19" t="s">
        <v>29</v>
      </c>
      <c r="D23" s="25"/>
      <c r="E23" s="21"/>
      <c r="F23" s="63">
        <f t="shared" ref="F23:J26" si="16">$D23*E23</f>
        <v>0</v>
      </c>
      <c r="G23" s="57"/>
      <c r="H23" s="22">
        <f t="shared" si="16"/>
        <v>0</v>
      </c>
      <c r="I23" s="21"/>
      <c r="J23" s="68">
        <f t="shared" si="16"/>
        <v>0</v>
      </c>
      <c r="K23" s="57"/>
      <c r="L23" s="68">
        <f>$D23*K23</f>
        <v>0</v>
      </c>
      <c r="M23" s="21"/>
      <c r="N23" s="22" t="e">
        <f>$D23*(1+#REF!)^2*$M23</f>
        <v>#REF!</v>
      </c>
      <c r="O23" s="23"/>
      <c r="P23" s="24" t="e">
        <f t="shared" ref="P23:P26" si="17">N23+O23</f>
        <v>#REF!</v>
      </c>
      <c r="Q23" s="21"/>
      <c r="R23" s="22" t="e">
        <f>$D23*(1+#REF!)^3*$Q23</f>
        <v>#REF!</v>
      </c>
      <c r="S23" s="23"/>
      <c r="T23" s="24" t="e">
        <f t="shared" ref="T23:T26" si="18">R23+S23</f>
        <v>#REF!</v>
      </c>
      <c r="U23" s="21"/>
      <c r="V23" s="22" t="e">
        <f>$D23*(1+#REF!)^4*$U23</f>
        <v>#REF!</v>
      </c>
      <c r="W23" s="23"/>
      <c r="X23" s="24" t="e">
        <f t="shared" ref="X23:X26" si="19">V23+W23</f>
        <v>#REF!</v>
      </c>
      <c r="Y23" s="21"/>
      <c r="Z23" s="22" t="e">
        <f>$D23*(1+#REF!)^5*$Y23</f>
        <v>#REF!</v>
      </c>
      <c r="AA23" s="23"/>
      <c r="AB23" s="24" t="e">
        <f>Z23+AA23</f>
        <v>#REF!</v>
      </c>
      <c r="AC23" s="21"/>
      <c r="AD23" s="22" t="e">
        <f>$D23*(1+#REF!)^6*$AC23</f>
        <v>#REF!</v>
      </c>
      <c r="AE23" s="23"/>
      <c r="AF23" s="24" t="e">
        <f t="shared" ref="AF23:AF26" si="20">AD23+AE23</f>
        <v>#REF!</v>
      </c>
      <c r="AG23" s="21"/>
      <c r="AH23" s="22" t="e">
        <f>$D23*(1+#REF!)^7*$AG23</f>
        <v>#REF!</v>
      </c>
      <c r="AI23" s="23"/>
      <c r="AJ23" s="24" t="e">
        <f t="shared" ref="AJ23:AJ26" si="21">AH23+AI23</f>
        <v>#REF!</v>
      </c>
      <c r="AK23" s="23"/>
      <c r="AL23" s="22">
        <f>$D23*AK23</f>
        <v>0</v>
      </c>
      <c r="AM23" s="50">
        <f>F23+H23+J23+L23+AL23</f>
        <v>0</v>
      </c>
      <c r="AN23" s="26"/>
      <c r="AO23" s="102"/>
      <c r="AP23" s="102"/>
      <c r="AQ23" s="102"/>
      <c r="AR23" s="102"/>
      <c r="AS23" s="102"/>
      <c r="AT23" s="102"/>
      <c r="AU23" s="102"/>
      <c r="AV23" s="102"/>
      <c r="AW23" s="102"/>
    </row>
    <row r="24" spans="2:49" ht="15.75" customHeight="1">
      <c r="B24" s="18" t="s">
        <v>33</v>
      </c>
      <c r="C24" s="19" t="s">
        <v>29</v>
      </c>
      <c r="D24" s="20"/>
      <c r="E24" s="21"/>
      <c r="F24" s="63">
        <f t="shared" si="16"/>
        <v>0</v>
      </c>
      <c r="G24" s="57"/>
      <c r="H24" s="22">
        <f t="shared" si="16"/>
        <v>0</v>
      </c>
      <c r="I24" s="21"/>
      <c r="J24" s="68">
        <f t="shared" si="16"/>
        <v>0</v>
      </c>
      <c r="K24" s="57"/>
      <c r="L24" s="68">
        <f>$D24*K24</f>
        <v>0</v>
      </c>
      <c r="M24" s="21"/>
      <c r="N24" s="22" t="e">
        <f>$D24*(1+#REF!)^2*$M24</f>
        <v>#REF!</v>
      </c>
      <c r="O24" s="23"/>
      <c r="P24" s="24" t="e">
        <f t="shared" si="17"/>
        <v>#REF!</v>
      </c>
      <c r="Q24" s="21"/>
      <c r="R24" s="22" t="e">
        <f>$D24*(1+#REF!)^3*$Q24</f>
        <v>#REF!</v>
      </c>
      <c r="S24" s="23"/>
      <c r="T24" s="24" t="e">
        <f t="shared" si="18"/>
        <v>#REF!</v>
      </c>
      <c r="U24" s="21"/>
      <c r="V24" s="22" t="e">
        <f>$D24*(1+#REF!)^4*$U24</f>
        <v>#REF!</v>
      </c>
      <c r="W24" s="23"/>
      <c r="X24" s="24" t="e">
        <f t="shared" si="19"/>
        <v>#REF!</v>
      </c>
      <c r="Y24" s="21"/>
      <c r="Z24" s="22" t="e">
        <f>$D24*(1+#REF!)^5*$Y24</f>
        <v>#REF!</v>
      </c>
      <c r="AA24" s="23"/>
      <c r="AB24" s="24" t="e">
        <f>Z24+AA24</f>
        <v>#REF!</v>
      </c>
      <c r="AC24" s="21"/>
      <c r="AD24" s="22" t="e">
        <f>$D24*(1+#REF!)^6*$AC24</f>
        <v>#REF!</v>
      </c>
      <c r="AE24" s="23"/>
      <c r="AF24" s="24" t="e">
        <f t="shared" si="20"/>
        <v>#REF!</v>
      </c>
      <c r="AG24" s="21"/>
      <c r="AH24" s="22" t="e">
        <f>$D24*(1+#REF!)^7*$AG24</f>
        <v>#REF!</v>
      </c>
      <c r="AI24" s="23"/>
      <c r="AJ24" s="24" t="e">
        <f t="shared" si="21"/>
        <v>#REF!</v>
      </c>
      <c r="AK24" s="23"/>
      <c r="AL24" s="22">
        <f>$D24*AK24</f>
        <v>0</v>
      </c>
      <c r="AM24" s="50">
        <f>F24+H24+J24+L24+AL24</f>
        <v>0</v>
      </c>
      <c r="AN24" s="26"/>
      <c r="AO24" s="102"/>
      <c r="AP24" s="102"/>
      <c r="AQ24" s="102"/>
      <c r="AR24" s="102"/>
      <c r="AS24" s="102"/>
      <c r="AT24" s="102"/>
      <c r="AU24" s="102"/>
      <c r="AV24" s="102"/>
      <c r="AW24" s="102"/>
    </row>
    <row r="25" spans="2:49" ht="15.75" customHeight="1">
      <c r="B25" s="18" t="s">
        <v>33</v>
      </c>
      <c r="C25" s="19" t="s">
        <v>29</v>
      </c>
      <c r="D25" s="20"/>
      <c r="E25" s="21"/>
      <c r="F25" s="63">
        <f t="shared" si="16"/>
        <v>0</v>
      </c>
      <c r="G25" s="57"/>
      <c r="H25" s="22">
        <f t="shared" si="16"/>
        <v>0</v>
      </c>
      <c r="I25" s="21"/>
      <c r="J25" s="68">
        <f t="shared" si="16"/>
        <v>0</v>
      </c>
      <c r="K25" s="57"/>
      <c r="L25" s="68">
        <f>$D25*K25</f>
        <v>0</v>
      </c>
      <c r="M25" s="21"/>
      <c r="N25" s="22" t="e">
        <f>$D25*(1+#REF!)^2*$M25</f>
        <v>#REF!</v>
      </c>
      <c r="O25" s="23"/>
      <c r="P25" s="24" t="e">
        <f t="shared" si="17"/>
        <v>#REF!</v>
      </c>
      <c r="Q25" s="21"/>
      <c r="R25" s="22" t="e">
        <f>$D25*(1+#REF!)^3*$Q25</f>
        <v>#REF!</v>
      </c>
      <c r="S25" s="23"/>
      <c r="T25" s="24" t="e">
        <f t="shared" si="18"/>
        <v>#REF!</v>
      </c>
      <c r="U25" s="21"/>
      <c r="V25" s="22" t="e">
        <f>$D25*(1+#REF!)^4*$U25</f>
        <v>#REF!</v>
      </c>
      <c r="W25" s="23"/>
      <c r="X25" s="24" t="e">
        <f t="shared" si="19"/>
        <v>#REF!</v>
      </c>
      <c r="Y25" s="21"/>
      <c r="Z25" s="22" t="e">
        <f>$D25*(1+#REF!)^5*$Y25</f>
        <v>#REF!</v>
      </c>
      <c r="AA25" s="23"/>
      <c r="AB25" s="24" t="e">
        <f>Z25+AA25</f>
        <v>#REF!</v>
      </c>
      <c r="AC25" s="21"/>
      <c r="AD25" s="22" t="e">
        <f>$D25*(1+#REF!)^6*$AC25</f>
        <v>#REF!</v>
      </c>
      <c r="AE25" s="23"/>
      <c r="AF25" s="24" t="e">
        <f t="shared" si="20"/>
        <v>#REF!</v>
      </c>
      <c r="AG25" s="21"/>
      <c r="AH25" s="22" t="e">
        <f>$D25*(1+#REF!)^7*$AG25</f>
        <v>#REF!</v>
      </c>
      <c r="AI25" s="23"/>
      <c r="AJ25" s="24" t="e">
        <f t="shared" si="21"/>
        <v>#REF!</v>
      </c>
      <c r="AK25" s="23"/>
      <c r="AL25" s="22">
        <f>$D25*AK25</f>
        <v>0</v>
      </c>
      <c r="AM25" s="50">
        <f>F25+H25+J25+L25+AL25</f>
        <v>0</v>
      </c>
      <c r="AN25" s="26"/>
      <c r="AO25" s="102"/>
      <c r="AP25" s="102"/>
      <c r="AQ25" s="102"/>
      <c r="AR25" s="102"/>
      <c r="AS25" s="102"/>
      <c r="AT25" s="102"/>
      <c r="AU25" s="102"/>
      <c r="AV25" s="102"/>
      <c r="AW25" s="102"/>
    </row>
    <row r="26" spans="2:49" ht="15.75" customHeight="1">
      <c r="B26" s="18" t="s">
        <v>33</v>
      </c>
      <c r="C26" s="19" t="s">
        <v>29</v>
      </c>
      <c r="D26" s="20"/>
      <c r="E26" s="21"/>
      <c r="F26" s="63">
        <f t="shared" si="16"/>
        <v>0</v>
      </c>
      <c r="G26" s="57"/>
      <c r="H26" s="22">
        <f t="shared" si="16"/>
        <v>0</v>
      </c>
      <c r="I26" s="21"/>
      <c r="J26" s="68">
        <f t="shared" si="16"/>
        <v>0</v>
      </c>
      <c r="K26" s="57"/>
      <c r="L26" s="68">
        <f>$D26*K26</f>
        <v>0</v>
      </c>
      <c r="M26" s="21"/>
      <c r="N26" s="22" t="e">
        <f>$D26*(1+#REF!)^2*$M26</f>
        <v>#REF!</v>
      </c>
      <c r="O26" s="23"/>
      <c r="P26" s="24" t="e">
        <f t="shared" si="17"/>
        <v>#REF!</v>
      </c>
      <c r="Q26" s="21"/>
      <c r="R26" s="22" t="e">
        <f>$D26*(1+#REF!)^3*$Q26</f>
        <v>#REF!</v>
      </c>
      <c r="S26" s="23"/>
      <c r="T26" s="24" t="e">
        <f t="shared" si="18"/>
        <v>#REF!</v>
      </c>
      <c r="U26" s="21"/>
      <c r="V26" s="22" t="e">
        <f>$D26*(1+#REF!)^4*$U26</f>
        <v>#REF!</v>
      </c>
      <c r="W26" s="23"/>
      <c r="X26" s="24" t="e">
        <f t="shared" si="19"/>
        <v>#REF!</v>
      </c>
      <c r="Y26" s="21"/>
      <c r="Z26" s="22" t="e">
        <f>$D26*(1+#REF!)^5*$Y26</f>
        <v>#REF!</v>
      </c>
      <c r="AA26" s="23"/>
      <c r="AB26" s="24" t="e">
        <f>Z26+AA26</f>
        <v>#REF!</v>
      </c>
      <c r="AC26" s="21"/>
      <c r="AD26" s="22" t="e">
        <f>$D26*(1+#REF!)^6*$AC26</f>
        <v>#REF!</v>
      </c>
      <c r="AE26" s="23"/>
      <c r="AF26" s="24" t="e">
        <f t="shared" si="20"/>
        <v>#REF!</v>
      </c>
      <c r="AG26" s="21"/>
      <c r="AH26" s="22" t="e">
        <f>$D26*(1+#REF!)^7*$AG26</f>
        <v>#REF!</v>
      </c>
      <c r="AI26" s="23"/>
      <c r="AJ26" s="24" t="e">
        <f t="shared" si="21"/>
        <v>#REF!</v>
      </c>
      <c r="AK26" s="23"/>
      <c r="AL26" s="22">
        <f>$D26*AK26</f>
        <v>0</v>
      </c>
      <c r="AM26" s="50">
        <f>F26+H26+J26+L26+AL26</f>
        <v>0</v>
      </c>
      <c r="AN26" s="26"/>
      <c r="AO26" s="102"/>
      <c r="AP26" s="102"/>
      <c r="AQ26" s="102"/>
      <c r="AR26" s="102"/>
      <c r="AS26" s="102"/>
      <c r="AT26" s="102"/>
      <c r="AU26" s="102"/>
      <c r="AV26" s="102"/>
      <c r="AW26" s="102"/>
    </row>
    <row r="27" spans="2:49" ht="15.75" customHeight="1">
      <c r="B27" s="71" t="s">
        <v>34</v>
      </c>
      <c r="C27" s="19"/>
      <c r="D27" s="83"/>
      <c r="E27" s="73"/>
      <c r="F27" s="74">
        <f>SUM(F22:F26)</f>
        <v>0</v>
      </c>
      <c r="G27" s="84"/>
      <c r="H27" s="76">
        <f t="shared" ref="H27" si="22">SUM(H22:H26)</f>
        <v>0</v>
      </c>
      <c r="I27" s="73"/>
      <c r="J27" s="78">
        <f>SUM(J22:J26)</f>
        <v>0</v>
      </c>
      <c r="K27" s="85"/>
      <c r="L27" s="76">
        <f t="shared" ref="L27" si="23">SUM(L22:L26)</f>
        <v>0</v>
      </c>
      <c r="M27" s="73"/>
      <c r="N27" s="80" t="e">
        <f>SUM(N22:N26)</f>
        <v>#REF!</v>
      </c>
      <c r="O27" s="80">
        <f t="shared" ref="O27:P27" si="24">SUM(O22:O26)</f>
        <v>0</v>
      </c>
      <c r="P27" s="76" t="e">
        <f t="shared" si="24"/>
        <v>#REF!</v>
      </c>
      <c r="Q27" s="73"/>
      <c r="R27" s="80" t="e">
        <f>SUM(R22:R26)</f>
        <v>#REF!</v>
      </c>
      <c r="S27" s="80">
        <f t="shared" ref="S27:T27" si="25">SUM(S22:S26)</f>
        <v>0</v>
      </c>
      <c r="T27" s="76" t="e">
        <f t="shared" si="25"/>
        <v>#REF!</v>
      </c>
      <c r="U27" s="73"/>
      <c r="V27" s="80" t="e">
        <f>SUM(V22:V26)</f>
        <v>#REF!</v>
      </c>
      <c r="W27" s="80">
        <f t="shared" ref="W27:X27" si="26">SUM(W22:W26)</f>
        <v>0</v>
      </c>
      <c r="X27" s="76" t="e">
        <f t="shared" si="26"/>
        <v>#REF!</v>
      </c>
      <c r="Y27" s="73"/>
      <c r="Z27" s="80" t="e">
        <f>SUM(Z22:Z26)</f>
        <v>#REF!</v>
      </c>
      <c r="AA27" s="80">
        <f t="shared" ref="AA27:AB27" si="27">SUM(AA22:AA26)</f>
        <v>0</v>
      </c>
      <c r="AB27" s="76" t="e">
        <f t="shared" si="27"/>
        <v>#REF!</v>
      </c>
      <c r="AC27" s="73"/>
      <c r="AD27" s="80" t="e">
        <f>SUM(AD22:AD26)</f>
        <v>#REF!</v>
      </c>
      <c r="AE27" s="80">
        <f t="shared" ref="AE27:AF27" si="28">SUM(AE22:AE26)</f>
        <v>0</v>
      </c>
      <c r="AF27" s="76" t="e">
        <f t="shared" si="28"/>
        <v>#REF!</v>
      </c>
      <c r="AG27" s="73"/>
      <c r="AH27" s="80" t="e">
        <f>SUM(AH22:AH26)</f>
        <v>#REF!</v>
      </c>
      <c r="AI27" s="80">
        <f>SUM(AI22:AI26)</f>
        <v>0</v>
      </c>
      <c r="AJ27" s="76" t="e">
        <f t="shared" ref="AJ27:AL27" si="29">SUM(AJ22:AJ26)</f>
        <v>#REF!</v>
      </c>
      <c r="AK27" s="80"/>
      <c r="AL27" s="81">
        <f t="shared" si="29"/>
        <v>0</v>
      </c>
      <c r="AM27" s="82">
        <f>SUM(AM22:AM26)</f>
        <v>0</v>
      </c>
      <c r="AN27" s="26"/>
      <c r="AO27" s="102"/>
      <c r="AP27" s="102"/>
      <c r="AQ27" s="102"/>
      <c r="AR27" s="102"/>
      <c r="AS27" s="102"/>
      <c r="AT27" s="102"/>
      <c r="AU27" s="102"/>
      <c r="AV27" s="102"/>
      <c r="AW27" s="102"/>
    </row>
    <row r="28" spans="2:49" ht="15.75" customHeight="1">
      <c r="B28" s="13" t="s">
        <v>35</v>
      </c>
      <c r="C28" s="13"/>
      <c r="D28" s="14"/>
      <c r="E28" s="15"/>
      <c r="F28" s="62"/>
      <c r="G28" s="55"/>
      <c r="H28" s="17"/>
      <c r="I28" s="15"/>
      <c r="J28" s="67"/>
      <c r="K28" s="55"/>
      <c r="L28" s="17"/>
      <c r="M28" s="15"/>
      <c r="N28" s="16"/>
      <c r="O28" s="16"/>
      <c r="P28" s="17"/>
      <c r="Q28" s="15"/>
      <c r="R28" s="16"/>
      <c r="S28" s="16"/>
      <c r="T28" s="17"/>
      <c r="U28" s="15"/>
      <c r="V28" s="16"/>
      <c r="W28" s="16"/>
      <c r="X28" s="17"/>
      <c r="Y28" s="15"/>
      <c r="Z28" s="16"/>
      <c r="AA28" s="16"/>
      <c r="AB28" s="17"/>
      <c r="AC28" s="15"/>
      <c r="AD28" s="16"/>
      <c r="AE28" s="16"/>
      <c r="AF28" s="17"/>
      <c r="AG28" s="15"/>
      <c r="AH28" s="16"/>
      <c r="AI28" s="16"/>
      <c r="AJ28" s="17"/>
      <c r="AK28" s="16"/>
      <c r="AL28" s="14"/>
      <c r="AM28" s="49"/>
      <c r="AN28" s="26"/>
      <c r="AO28" s="102"/>
      <c r="AP28" s="102"/>
      <c r="AQ28" s="102"/>
      <c r="AR28" s="102"/>
      <c r="AS28" s="102"/>
      <c r="AT28" s="102"/>
      <c r="AU28" s="102"/>
      <c r="AV28" s="102"/>
      <c r="AW28" s="102"/>
    </row>
    <row r="29" spans="2:49" ht="15.75" customHeight="1">
      <c r="B29" s="18" t="s">
        <v>33</v>
      </c>
      <c r="C29" s="19" t="s">
        <v>29</v>
      </c>
      <c r="D29" s="20"/>
      <c r="E29" s="21"/>
      <c r="F29" s="63">
        <f>$D29*E29</f>
        <v>0</v>
      </c>
      <c r="G29" s="57"/>
      <c r="H29" s="24">
        <f>$D29*G29</f>
        <v>0</v>
      </c>
      <c r="I29" s="21"/>
      <c r="J29" s="68">
        <f>$D29*I29</f>
        <v>0</v>
      </c>
      <c r="K29" s="57"/>
      <c r="L29" s="24">
        <f>$D29*K29</f>
        <v>0</v>
      </c>
      <c r="M29" s="21"/>
      <c r="N29" s="22" t="e">
        <f>$D29*(1+#REF!)^2*$M29</f>
        <v>#REF!</v>
      </c>
      <c r="O29" s="23"/>
      <c r="P29" s="24" t="e">
        <f>N29+O29</f>
        <v>#REF!</v>
      </c>
      <c r="Q29" s="21"/>
      <c r="R29" s="22" t="e">
        <f>$D29*(1+#REF!)^3*$Q29</f>
        <v>#REF!</v>
      </c>
      <c r="S29" s="23"/>
      <c r="T29" s="24" t="e">
        <f>R29+S29</f>
        <v>#REF!</v>
      </c>
      <c r="U29" s="21"/>
      <c r="V29" s="22" t="e">
        <f>$D29*(1+#REF!)^4*$U29</f>
        <v>#REF!</v>
      </c>
      <c r="W29" s="23"/>
      <c r="X29" s="24" t="e">
        <f>V29+W29</f>
        <v>#REF!</v>
      </c>
      <c r="Y29" s="21"/>
      <c r="Z29" s="22" t="e">
        <f>$D29*(1+#REF!)^5*$Y29</f>
        <v>#REF!</v>
      </c>
      <c r="AA29" s="23"/>
      <c r="AB29" s="24" t="e">
        <f>Z29+AA29</f>
        <v>#REF!</v>
      </c>
      <c r="AC29" s="21"/>
      <c r="AD29" s="22" t="e">
        <f>$D29*(1+#REF!)^6*$AC29</f>
        <v>#REF!</v>
      </c>
      <c r="AE29" s="23"/>
      <c r="AF29" s="24" t="e">
        <f>AD29+AE29</f>
        <v>#REF!</v>
      </c>
      <c r="AG29" s="21"/>
      <c r="AH29" s="22" t="e">
        <f>$D29*(1+#REF!)^7*$AG29</f>
        <v>#REF!</v>
      </c>
      <c r="AI29" s="23"/>
      <c r="AJ29" s="24" t="e">
        <f>AH29+AI29</f>
        <v>#REF!</v>
      </c>
      <c r="AK29" s="23"/>
      <c r="AL29" s="44">
        <f>$D29*AK29</f>
        <v>0</v>
      </c>
      <c r="AM29" s="50">
        <f t="shared" ref="AM29:AM34" si="30">SUM(G29,K29,O29,S29,W29,AA29,AE29,AI29)</f>
        <v>0</v>
      </c>
      <c r="AN29" s="26"/>
      <c r="AO29" s="102"/>
      <c r="AP29" s="102"/>
      <c r="AQ29" s="102"/>
      <c r="AR29" s="102"/>
      <c r="AS29" s="102"/>
      <c r="AT29" s="102"/>
      <c r="AU29" s="102"/>
      <c r="AV29" s="102"/>
      <c r="AW29" s="102"/>
    </row>
    <row r="30" spans="2:49" ht="15.75" customHeight="1">
      <c r="B30" s="18" t="s">
        <v>33</v>
      </c>
      <c r="C30" s="19" t="s">
        <v>29</v>
      </c>
      <c r="D30" s="25"/>
      <c r="E30" s="21"/>
      <c r="F30" s="63">
        <f t="shared" ref="F30:F33" si="31">$D30*E30</f>
        <v>0</v>
      </c>
      <c r="G30" s="57"/>
      <c r="H30" s="24">
        <f t="shared" ref="H30:H33" si="32">$D30*G30</f>
        <v>0</v>
      </c>
      <c r="I30" s="21"/>
      <c r="J30" s="68">
        <f t="shared" ref="J30:J33" si="33">$D30*I30</f>
        <v>0</v>
      </c>
      <c r="K30" s="57"/>
      <c r="L30" s="24">
        <f>$D30*K30</f>
        <v>0</v>
      </c>
      <c r="M30" s="21"/>
      <c r="N30" s="22" t="e">
        <f>$D30*(1+#REF!)^2*$M30</f>
        <v>#REF!</v>
      </c>
      <c r="O30" s="23"/>
      <c r="P30" s="24" t="e">
        <f t="shared" ref="P30:P33" si="34">N30+O30</f>
        <v>#REF!</v>
      </c>
      <c r="Q30" s="21"/>
      <c r="R30" s="22" t="e">
        <f>$D30*(1+#REF!)^3*$Q30</f>
        <v>#REF!</v>
      </c>
      <c r="S30" s="23"/>
      <c r="T30" s="24" t="e">
        <f t="shared" ref="T30:T33" si="35">R30+S30</f>
        <v>#REF!</v>
      </c>
      <c r="U30" s="21"/>
      <c r="V30" s="22" t="e">
        <f>$D30*(1+#REF!)^4*$U30</f>
        <v>#REF!</v>
      </c>
      <c r="W30" s="23"/>
      <c r="X30" s="24" t="e">
        <f t="shared" ref="X30:X33" si="36">V30+W30</f>
        <v>#REF!</v>
      </c>
      <c r="Y30" s="21"/>
      <c r="Z30" s="22" t="e">
        <f>$D30*(1+#REF!)^5*$Y30</f>
        <v>#REF!</v>
      </c>
      <c r="AA30" s="23"/>
      <c r="AB30" s="24" t="e">
        <f>Z30+AA30</f>
        <v>#REF!</v>
      </c>
      <c r="AC30" s="21"/>
      <c r="AD30" s="22" t="e">
        <f>$D30*(1+#REF!)^6*$AC30</f>
        <v>#REF!</v>
      </c>
      <c r="AE30" s="23"/>
      <c r="AF30" s="24" t="e">
        <f t="shared" ref="AF30:AF33" si="37">AD30+AE30</f>
        <v>#REF!</v>
      </c>
      <c r="AG30" s="21"/>
      <c r="AH30" s="22" t="e">
        <f>$D30*(1+#REF!)^7*$AG30</f>
        <v>#REF!</v>
      </c>
      <c r="AI30" s="23"/>
      <c r="AJ30" s="24" t="e">
        <f t="shared" ref="AJ30:AJ33" si="38">AH30+AI30</f>
        <v>#REF!</v>
      </c>
      <c r="AK30" s="23"/>
      <c r="AL30" s="44">
        <f>$D30*AK30</f>
        <v>0</v>
      </c>
      <c r="AM30" s="50">
        <f t="shared" si="30"/>
        <v>0</v>
      </c>
      <c r="AN30" s="26"/>
      <c r="AO30" s="102"/>
      <c r="AP30" s="102"/>
      <c r="AQ30" s="102"/>
      <c r="AR30" s="102"/>
      <c r="AS30" s="102"/>
      <c r="AT30" s="102"/>
      <c r="AU30" s="102"/>
      <c r="AV30" s="102"/>
      <c r="AW30" s="102"/>
    </row>
    <row r="31" spans="2:49" ht="15.75" customHeight="1">
      <c r="B31" s="18" t="s">
        <v>33</v>
      </c>
      <c r="C31" s="19" t="s">
        <v>29</v>
      </c>
      <c r="D31" s="20"/>
      <c r="E31" s="21"/>
      <c r="F31" s="63">
        <f t="shared" si="31"/>
        <v>0</v>
      </c>
      <c r="G31" s="57"/>
      <c r="H31" s="24">
        <f t="shared" si="32"/>
        <v>0</v>
      </c>
      <c r="I31" s="21"/>
      <c r="J31" s="68">
        <f t="shared" si="33"/>
        <v>0</v>
      </c>
      <c r="K31" s="57"/>
      <c r="L31" s="24">
        <f>$D31*K31</f>
        <v>0</v>
      </c>
      <c r="M31" s="21"/>
      <c r="N31" s="22" t="e">
        <f>$D31*(1+#REF!)^2*$M31</f>
        <v>#REF!</v>
      </c>
      <c r="O31" s="23"/>
      <c r="P31" s="24" t="e">
        <f t="shared" si="34"/>
        <v>#REF!</v>
      </c>
      <c r="Q31" s="21"/>
      <c r="R31" s="22" t="e">
        <f>$D31*(1+#REF!)^3*$Q31</f>
        <v>#REF!</v>
      </c>
      <c r="S31" s="23"/>
      <c r="T31" s="24" t="e">
        <f t="shared" si="35"/>
        <v>#REF!</v>
      </c>
      <c r="U31" s="21"/>
      <c r="V31" s="22" t="e">
        <f>$D31*(1+#REF!)^4*$U31</f>
        <v>#REF!</v>
      </c>
      <c r="W31" s="23"/>
      <c r="X31" s="24" t="e">
        <f t="shared" si="36"/>
        <v>#REF!</v>
      </c>
      <c r="Y31" s="21"/>
      <c r="Z31" s="22" t="e">
        <f>$D31*(1+#REF!)^5*$Y31</f>
        <v>#REF!</v>
      </c>
      <c r="AA31" s="23"/>
      <c r="AB31" s="24" t="e">
        <f>Z31+AA31</f>
        <v>#REF!</v>
      </c>
      <c r="AC31" s="21"/>
      <c r="AD31" s="22" t="e">
        <f>$D31*(1+#REF!)^6*$AC31</f>
        <v>#REF!</v>
      </c>
      <c r="AE31" s="23"/>
      <c r="AF31" s="24" t="e">
        <f t="shared" si="37"/>
        <v>#REF!</v>
      </c>
      <c r="AG31" s="21"/>
      <c r="AH31" s="22" t="e">
        <f>$D31*(1+#REF!)^7*$AG31</f>
        <v>#REF!</v>
      </c>
      <c r="AI31" s="23"/>
      <c r="AJ31" s="24" t="e">
        <f t="shared" si="38"/>
        <v>#REF!</v>
      </c>
      <c r="AK31" s="23"/>
      <c r="AL31" s="44">
        <f>$D31*AK31</f>
        <v>0</v>
      </c>
      <c r="AM31" s="50">
        <f t="shared" si="30"/>
        <v>0</v>
      </c>
      <c r="AN31" s="26"/>
      <c r="AO31" s="102"/>
      <c r="AP31" s="102"/>
      <c r="AQ31" s="102"/>
      <c r="AR31" s="102"/>
      <c r="AS31" s="102"/>
      <c r="AT31" s="102"/>
      <c r="AU31" s="102"/>
      <c r="AV31" s="102"/>
      <c r="AW31" s="102"/>
    </row>
    <row r="32" spans="2:49" ht="15.75" customHeight="1">
      <c r="B32" s="18" t="s">
        <v>33</v>
      </c>
      <c r="C32" s="19" t="s">
        <v>29</v>
      </c>
      <c r="D32" s="20"/>
      <c r="E32" s="21"/>
      <c r="F32" s="63">
        <f t="shared" si="31"/>
        <v>0</v>
      </c>
      <c r="G32" s="57"/>
      <c r="H32" s="24">
        <f t="shared" si="32"/>
        <v>0</v>
      </c>
      <c r="I32" s="21"/>
      <c r="J32" s="68">
        <f t="shared" si="33"/>
        <v>0</v>
      </c>
      <c r="K32" s="57"/>
      <c r="L32" s="24">
        <f>$D32*K32</f>
        <v>0</v>
      </c>
      <c r="M32" s="21"/>
      <c r="N32" s="22" t="e">
        <f>$D32*(1+#REF!)^2*$M32</f>
        <v>#REF!</v>
      </c>
      <c r="O32" s="23"/>
      <c r="P32" s="24" t="e">
        <f t="shared" si="34"/>
        <v>#REF!</v>
      </c>
      <c r="Q32" s="21"/>
      <c r="R32" s="22" t="e">
        <f>$D32*(1+#REF!)^3*$Q32</f>
        <v>#REF!</v>
      </c>
      <c r="S32" s="23"/>
      <c r="T32" s="24" t="e">
        <f t="shared" si="35"/>
        <v>#REF!</v>
      </c>
      <c r="U32" s="21"/>
      <c r="V32" s="22" t="e">
        <f>$D32*(1+#REF!)^4*$U32</f>
        <v>#REF!</v>
      </c>
      <c r="W32" s="23"/>
      <c r="X32" s="24" t="e">
        <f t="shared" si="36"/>
        <v>#REF!</v>
      </c>
      <c r="Y32" s="21"/>
      <c r="Z32" s="22" t="e">
        <f>$D32*(1+#REF!)^5*$Y32</f>
        <v>#REF!</v>
      </c>
      <c r="AA32" s="23"/>
      <c r="AB32" s="24" t="e">
        <f>Z32+AA32</f>
        <v>#REF!</v>
      </c>
      <c r="AC32" s="21"/>
      <c r="AD32" s="22" t="e">
        <f>$D32*(1+#REF!)^6*$AC32</f>
        <v>#REF!</v>
      </c>
      <c r="AE32" s="23"/>
      <c r="AF32" s="24" t="e">
        <f t="shared" si="37"/>
        <v>#REF!</v>
      </c>
      <c r="AG32" s="21"/>
      <c r="AH32" s="22" t="e">
        <f>$D32*(1+#REF!)^7*$AG32</f>
        <v>#REF!</v>
      </c>
      <c r="AI32" s="23"/>
      <c r="AJ32" s="24" t="e">
        <f t="shared" si="38"/>
        <v>#REF!</v>
      </c>
      <c r="AK32" s="23"/>
      <c r="AL32" s="44">
        <f>$D32*AK32</f>
        <v>0</v>
      </c>
      <c r="AM32" s="50">
        <f t="shared" si="30"/>
        <v>0</v>
      </c>
      <c r="AN32" s="26"/>
      <c r="AO32" s="102"/>
      <c r="AP32" s="102"/>
      <c r="AQ32" s="102"/>
      <c r="AR32" s="102"/>
      <c r="AS32" s="102"/>
      <c r="AT32" s="102"/>
      <c r="AU32" s="102"/>
      <c r="AV32" s="102"/>
      <c r="AW32" s="102"/>
    </row>
    <row r="33" spans="2:49" ht="15.75" customHeight="1">
      <c r="B33" s="18" t="s">
        <v>33</v>
      </c>
      <c r="C33" s="19" t="s">
        <v>29</v>
      </c>
      <c r="D33" s="20"/>
      <c r="E33" s="21"/>
      <c r="F33" s="63">
        <f t="shared" si="31"/>
        <v>0</v>
      </c>
      <c r="G33" s="57"/>
      <c r="H33" s="24">
        <f t="shared" si="32"/>
        <v>0</v>
      </c>
      <c r="I33" s="21"/>
      <c r="J33" s="68">
        <f t="shared" si="33"/>
        <v>0</v>
      </c>
      <c r="K33" s="57"/>
      <c r="L33" s="24">
        <f>$D33*K33</f>
        <v>0</v>
      </c>
      <c r="M33" s="21"/>
      <c r="N33" s="22" t="e">
        <f>$D33*(1+#REF!)^2*$M33</f>
        <v>#REF!</v>
      </c>
      <c r="O33" s="23"/>
      <c r="P33" s="24" t="e">
        <f t="shared" si="34"/>
        <v>#REF!</v>
      </c>
      <c r="Q33" s="21"/>
      <c r="R33" s="22" t="e">
        <f>$D33*(1+#REF!)^3*$Q33</f>
        <v>#REF!</v>
      </c>
      <c r="S33" s="23"/>
      <c r="T33" s="24" t="e">
        <f t="shared" si="35"/>
        <v>#REF!</v>
      </c>
      <c r="U33" s="21"/>
      <c r="V33" s="22" t="e">
        <f>$D33*(1+#REF!)^4*$U33</f>
        <v>#REF!</v>
      </c>
      <c r="W33" s="23"/>
      <c r="X33" s="24" t="e">
        <f t="shared" si="36"/>
        <v>#REF!</v>
      </c>
      <c r="Y33" s="21"/>
      <c r="Z33" s="22" t="e">
        <f>$D33*(1+#REF!)^5*$Y33</f>
        <v>#REF!</v>
      </c>
      <c r="AA33" s="23"/>
      <c r="AB33" s="24" t="e">
        <f>Z33+AA33</f>
        <v>#REF!</v>
      </c>
      <c r="AC33" s="21"/>
      <c r="AD33" s="22" t="e">
        <f>$D33*(1+#REF!)^6*$AC33</f>
        <v>#REF!</v>
      </c>
      <c r="AE33" s="23"/>
      <c r="AF33" s="24" t="e">
        <f t="shared" si="37"/>
        <v>#REF!</v>
      </c>
      <c r="AG33" s="21"/>
      <c r="AH33" s="22" t="e">
        <f>$D33*(1+#REF!)^7*$AG33</f>
        <v>#REF!</v>
      </c>
      <c r="AI33" s="23"/>
      <c r="AJ33" s="24" t="e">
        <f t="shared" si="38"/>
        <v>#REF!</v>
      </c>
      <c r="AK33" s="23"/>
      <c r="AL33" s="44">
        <f>$D33*AK33</f>
        <v>0</v>
      </c>
      <c r="AM33" s="50">
        <f t="shared" si="30"/>
        <v>0</v>
      </c>
      <c r="AN33" s="26"/>
      <c r="AO33" s="102"/>
      <c r="AP33" s="102"/>
      <c r="AQ33" s="102"/>
      <c r="AR33" s="102"/>
      <c r="AS33" s="102"/>
      <c r="AT33" s="102"/>
      <c r="AU33" s="102"/>
      <c r="AV33" s="102"/>
      <c r="AW33" s="102"/>
    </row>
    <row r="34" spans="2:49" ht="15.75" customHeight="1">
      <c r="B34" s="71" t="s">
        <v>36</v>
      </c>
      <c r="C34" s="19"/>
      <c r="D34" s="83"/>
      <c r="E34" s="73"/>
      <c r="F34" s="74">
        <f>SUM(F29:F33)</f>
        <v>0</v>
      </c>
      <c r="G34" s="79"/>
      <c r="H34" s="76">
        <f t="shared" ref="H34" si="39">SUM(H29:H33)</f>
        <v>0</v>
      </c>
      <c r="I34" s="73"/>
      <c r="J34" s="78">
        <f>SUM(J29:J33)</f>
        <v>0</v>
      </c>
      <c r="K34" s="79"/>
      <c r="L34" s="76">
        <f t="shared" ref="L34" si="40">SUM(L29:L33)</f>
        <v>0</v>
      </c>
      <c r="M34" s="73"/>
      <c r="N34" s="80" t="e">
        <f>SUM(N29:N33)</f>
        <v>#REF!</v>
      </c>
      <c r="O34" s="80">
        <f t="shared" ref="O34:P34" si="41">SUM(O29:O33)</f>
        <v>0</v>
      </c>
      <c r="P34" s="76" t="e">
        <f t="shared" si="41"/>
        <v>#REF!</v>
      </c>
      <c r="Q34" s="73"/>
      <c r="R34" s="80" t="e">
        <f>SUM(R29:R33)</f>
        <v>#REF!</v>
      </c>
      <c r="S34" s="80">
        <f t="shared" ref="S34:T34" si="42">SUM(S29:S33)</f>
        <v>0</v>
      </c>
      <c r="T34" s="76" t="e">
        <f t="shared" si="42"/>
        <v>#REF!</v>
      </c>
      <c r="U34" s="73"/>
      <c r="V34" s="80" t="e">
        <f>SUM(V29:V33)</f>
        <v>#REF!</v>
      </c>
      <c r="W34" s="80">
        <f t="shared" ref="W34:X34" si="43">SUM(W29:W33)</f>
        <v>0</v>
      </c>
      <c r="X34" s="76" t="e">
        <f t="shared" si="43"/>
        <v>#REF!</v>
      </c>
      <c r="Y34" s="73"/>
      <c r="Z34" s="80" t="e">
        <f>SUM(Z29:Z33)</f>
        <v>#REF!</v>
      </c>
      <c r="AA34" s="80">
        <f t="shared" ref="AA34:AB34" si="44">SUM(AA29:AA33)</f>
        <v>0</v>
      </c>
      <c r="AB34" s="76" t="e">
        <f t="shared" si="44"/>
        <v>#REF!</v>
      </c>
      <c r="AC34" s="73"/>
      <c r="AD34" s="80" t="e">
        <f>SUM(AD29:AD33)</f>
        <v>#REF!</v>
      </c>
      <c r="AE34" s="80">
        <f t="shared" ref="AE34:AF34" si="45">SUM(AE29:AE33)</f>
        <v>0</v>
      </c>
      <c r="AF34" s="76" t="e">
        <f t="shared" si="45"/>
        <v>#REF!</v>
      </c>
      <c r="AG34" s="73"/>
      <c r="AH34" s="80" t="e">
        <f>SUM(AH29:AH33)</f>
        <v>#REF!</v>
      </c>
      <c r="AI34" s="80">
        <f>SUM(AI29:AI33)</f>
        <v>0</v>
      </c>
      <c r="AJ34" s="76" t="e">
        <f t="shared" ref="AJ34:AL34" si="46">SUM(AJ29:AJ33)</f>
        <v>#REF!</v>
      </c>
      <c r="AK34" s="73"/>
      <c r="AL34" s="81">
        <f t="shared" si="46"/>
        <v>0</v>
      </c>
      <c r="AM34" s="82">
        <f t="shared" si="30"/>
        <v>0</v>
      </c>
      <c r="AN34" s="26"/>
      <c r="AO34" s="102"/>
      <c r="AP34" s="102"/>
      <c r="AQ34" s="102"/>
      <c r="AR34" s="102"/>
      <c r="AS34" s="102"/>
      <c r="AT34" s="102"/>
      <c r="AU34" s="102"/>
      <c r="AV34" s="102"/>
      <c r="AW34" s="102"/>
    </row>
    <row r="35" spans="2:49">
      <c r="B35" s="27" t="s">
        <v>37</v>
      </c>
      <c r="C35" s="27"/>
      <c r="D35" s="28"/>
      <c r="E35" s="29"/>
      <c r="F35" s="64"/>
      <c r="G35" s="59"/>
      <c r="H35" s="31"/>
      <c r="I35" s="29"/>
      <c r="J35" s="69"/>
      <c r="K35" s="59"/>
      <c r="L35" s="31"/>
      <c r="M35" s="29"/>
      <c r="N35" s="30"/>
      <c r="O35" s="30"/>
      <c r="P35" s="31"/>
      <c r="Q35" s="29"/>
      <c r="R35" s="30"/>
      <c r="S35" s="30"/>
      <c r="T35" s="31"/>
      <c r="U35" s="29"/>
      <c r="V35" s="30"/>
      <c r="W35" s="30"/>
      <c r="X35" s="31"/>
      <c r="Y35" s="29"/>
      <c r="Z35" s="30"/>
      <c r="AA35" s="30"/>
      <c r="AB35" s="31"/>
      <c r="AC35" s="29"/>
      <c r="AD35" s="30"/>
      <c r="AE35" s="30"/>
      <c r="AF35" s="31"/>
      <c r="AG35" s="29"/>
      <c r="AH35" s="30"/>
      <c r="AI35" s="30"/>
      <c r="AJ35" s="31"/>
      <c r="AK35" s="30"/>
      <c r="AL35" s="45"/>
      <c r="AM35" s="51"/>
      <c r="AO35" s="102"/>
      <c r="AP35" s="102"/>
      <c r="AQ35" s="102"/>
      <c r="AR35" s="102"/>
      <c r="AS35" s="102"/>
      <c r="AT35" s="102"/>
      <c r="AU35" s="102"/>
      <c r="AV35" s="102"/>
      <c r="AW35" s="102"/>
    </row>
    <row r="36" spans="2:49">
      <c r="B36" s="32" t="s">
        <v>38</v>
      </c>
      <c r="C36" s="19"/>
      <c r="D36" s="20"/>
      <c r="E36" s="21"/>
      <c r="F36" s="63">
        <f t="shared" ref="F36:F40" si="47">D36*E36</f>
        <v>0</v>
      </c>
      <c r="G36" s="57"/>
      <c r="H36" s="24">
        <f>D36*G36</f>
        <v>0</v>
      </c>
      <c r="I36" s="21"/>
      <c r="J36" s="68">
        <f>D36*I36</f>
        <v>0</v>
      </c>
      <c r="K36" s="57"/>
      <c r="L36" s="24">
        <f>D36*K36</f>
        <v>0</v>
      </c>
      <c r="M36" s="21"/>
      <c r="N36" s="22" t="e">
        <f>$D36*(1+#REF!)^2*$M36</f>
        <v>#REF!</v>
      </c>
      <c r="O36" s="23"/>
      <c r="P36" s="24" t="e">
        <f t="shared" ref="P36:P40" si="48">N36+O36</f>
        <v>#REF!</v>
      </c>
      <c r="Q36" s="21"/>
      <c r="R36" s="22" t="e">
        <f>$D36*(1+#REF!)^3*$Q36</f>
        <v>#REF!</v>
      </c>
      <c r="S36" s="23"/>
      <c r="T36" s="24" t="e">
        <f t="shared" ref="T36:T40" si="49">R36+S36</f>
        <v>#REF!</v>
      </c>
      <c r="U36" s="21"/>
      <c r="V36" s="22" t="e">
        <f>$D36*(1+#REF!)^4*$U36</f>
        <v>#REF!</v>
      </c>
      <c r="W36" s="23"/>
      <c r="X36" s="24" t="e">
        <f t="shared" ref="X36:X40" si="50">V36+W36</f>
        <v>#REF!</v>
      </c>
      <c r="Y36" s="21"/>
      <c r="Z36" s="22" t="e">
        <f>$D36*(1+#REF!)^5*$Y36</f>
        <v>#REF!</v>
      </c>
      <c r="AA36" s="23"/>
      <c r="AB36" s="24" t="e">
        <f>Z36+AA36</f>
        <v>#REF!</v>
      </c>
      <c r="AC36" s="21"/>
      <c r="AD36" s="22" t="e">
        <f>$D36*(1+#REF!)^6*$AC36</f>
        <v>#REF!</v>
      </c>
      <c r="AE36" s="23"/>
      <c r="AF36" s="24" t="e">
        <f t="shared" ref="AF36:AF40" si="51">AD36+AE36</f>
        <v>#REF!</v>
      </c>
      <c r="AG36" s="21"/>
      <c r="AH36" s="22" t="e">
        <f>$D36*(1+#REF!)^7*$AG36</f>
        <v>#REF!</v>
      </c>
      <c r="AI36" s="23"/>
      <c r="AJ36" s="24" t="e">
        <f t="shared" ref="AJ36:AJ40" si="52">AH36+AI36</f>
        <v>#REF!</v>
      </c>
      <c r="AK36" s="23"/>
      <c r="AL36" s="24">
        <f>D36*AK36</f>
        <v>0</v>
      </c>
      <c r="AM36" s="50">
        <f>F36+H36+J36+L36+AL36</f>
        <v>0</v>
      </c>
      <c r="AO36" s="102"/>
      <c r="AP36" s="102"/>
      <c r="AQ36" s="102"/>
      <c r="AR36" s="102"/>
      <c r="AS36" s="102"/>
      <c r="AT36" s="102"/>
      <c r="AU36" s="102"/>
      <c r="AV36" s="102"/>
      <c r="AW36" s="102"/>
    </row>
    <row r="37" spans="2:49">
      <c r="B37" s="32" t="s">
        <v>38</v>
      </c>
      <c r="C37" s="19"/>
      <c r="D37" s="20"/>
      <c r="E37" s="21"/>
      <c r="F37" s="63">
        <f t="shared" si="47"/>
        <v>0</v>
      </c>
      <c r="G37" s="57"/>
      <c r="H37" s="24">
        <f t="shared" ref="H37:H40" si="53">D37*G37</f>
        <v>0</v>
      </c>
      <c r="I37" s="21"/>
      <c r="J37" s="68">
        <f t="shared" ref="J37:J40" si="54">D37*I37</f>
        <v>0</v>
      </c>
      <c r="K37" s="57"/>
      <c r="L37" s="24">
        <f>D37*K37</f>
        <v>0</v>
      </c>
      <c r="M37" s="21"/>
      <c r="N37" s="22" t="e">
        <f>$D37*(1+#REF!)^2*$M37</f>
        <v>#REF!</v>
      </c>
      <c r="O37" s="23"/>
      <c r="P37" s="24" t="e">
        <f t="shared" si="48"/>
        <v>#REF!</v>
      </c>
      <c r="Q37" s="21"/>
      <c r="R37" s="22" t="e">
        <f>$D37*(1+#REF!)^3*$Q37</f>
        <v>#REF!</v>
      </c>
      <c r="S37" s="23"/>
      <c r="T37" s="24" t="e">
        <f t="shared" si="49"/>
        <v>#REF!</v>
      </c>
      <c r="U37" s="21"/>
      <c r="V37" s="22" t="e">
        <f>$D37*(1+#REF!)^4*$U37</f>
        <v>#REF!</v>
      </c>
      <c r="W37" s="23"/>
      <c r="X37" s="24" t="e">
        <f t="shared" si="50"/>
        <v>#REF!</v>
      </c>
      <c r="Y37" s="21"/>
      <c r="Z37" s="22" t="e">
        <f>$D37*(1+#REF!)^5*$Y37</f>
        <v>#REF!</v>
      </c>
      <c r="AA37" s="23"/>
      <c r="AB37" s="24" t="e">
        <f>Z37+AA37</f>
        <v>#REF!</v>
      </c>
      <c r="AC37" s="21"/>
      <c r="AD37" s="22" t="e">
        <f>$D37*(1+#REF!)^6*$AC37</f>
        <v>#REF!</v>
      </c>
      <c r="AE37" s="23"/>
      <c r="AF37" s="24" t="e">
        <f t="shared" si="51"/>
        <v>#REF!</v>
      </c>
      <c r="AG37" s="21"/>
      <c r="AH37" s="22" t="e">
        <f>$D37*(1+#REF!)^7*$AG37</f>
        <v>#REF!</v>
      </c>
      <c r="AI37" s="23"/>
      <c r="AJ37" s="24" t="e">
        <f t="shared" si="52"/>
        <v>#REF!</v>
      </c>
      <c r="AK37" s="23"/>
      <c r="AL37" s="24">
        <f>D37*AK37</f>
        <v>0</v>
      </c>
      <c r="AM37" s="50">
        <f>F37+H37+J37+L37+AL37</f>
        <v>0</v>
      </c>
      <c r="AO37" s="102"/>
      <c r="AP37" s="102"/>
      <c r="AQ37" s="102"/>
      <c r="AR37" s="102"/>
      <c r="AS37" s="102"/>
      <c r="AT37" s="102"/>
      <c r="AU37" s="102"/>
      <c r="AV37" s="102"/>
      <c r="AW37" s="102"/>
    </row>
    <row r="38" spans="2:49">
      <c r="B38" s="32" t="s">
        <v>38</v>
      </c>
      <c r="C38" s="19"/>
      <c r="D38" s="20"/>
      <c r="E38" s="21"/>
      <c r="F38" s="63">
        <f t="shared" si="47"/>
        <v>0</v>
      </c>
      <c r="G38" s="57"/>
      <c r="H38" s="24">
        <f t="shared" si="53"/>
        <v>0</v>
      </c>
      <c r="I38" s="21"/>
      <c r="J38" s="68">
        <f t="shared" si="54"/>
        <v>0</v>
      </c>
      <c r="K38" s="57"/>
      <c r="L38" s="24">
        <f>D38*K38</f>
        <v>0</v>
      </c>
      <c r="M38" s="21"/>
      <c r="N38" s="22" t="e">
        <f>$D38*(1+#REF!)^2*$M38</f>
        <v>#REF!</v>
      </c>
      <c r="O38" s="23"/>
      <c r="P38" s="24" t="e">
        <f t="shared" si="48"/>
        <v>#REF!</v>
      </c>
      <c r="Q38" s="21"/>
      <c r="R38" s="22" t="e">
        <f>$D38*(1+#REF!)^3*$Q38</f>
        <v>#REF!</v>
      </c>
      <c r="S38" s="23"/>
      <c r="T38" s="24" t="e">
        <f t="shared" si="49"/>
        <v>#REF!</v>
      </c>
      <c r="U38" s="21"/>
      <c r="V38" s="22" t="e">
        <f>$D38*(1+#REF!)^4*$U38</f>
        <v>#REF!</v>
      </c>
      <c r="W38" s="23"/>
      <c r="X38" s="24" t="e">
        <f t="shared" si="50"/>
        <v>#REF!</v>
      </c>
      <c r="Y38" s="21"/>
      <c r="Z38" s="22" t="e">
        <f>$D38*(1+#REF!)^5*$Y38</f>
        <v>#REF!</v>
      </c>
      <c r="AA38" s="23"/>
      <c r="AB38" s="24" t="e">
        <f>Z38+AA38</f>
        <v>#REF!</v>
      </c>
      <c r="AC38" s="21"/>
      <c r="AD38" s="22" t="e">
        <f>$D38*(1+#REF!)^6*$AC38</f>
        <v>#REF!</v>
      </c>
      <c r="AE38" s="23"/>
      <c r="AF38" s="24" t="e">
        <f t="shared" si="51"/>
        <v>#REF!</v>
      </c>
      <c r="AG38" s="21"/>
      <c r="AH38" s="22" t="e">
        <f>$D38*(1+#REF!)^7*$AG38</f>
        <v>#REF!</v>
      </c>
      <c r="AI38" s="23"/>
      <c r="AJ38" s="24" t="e">
        <f t="shared" si="52"/>
        <v>#REF!</v>
      </c>
      <c r="AK38" s="23"/>
      <c r="AL38" s="24">
        <f>D38*AK38</f>
        <v>0</v>
      </c>
      <c r="AM38" s="50">
        <f>F38+H38+J38+L38+AL38</f>
        <v>0</v>
      </c>
      <c r="AO38" s="102"/>
      <c r="AP38" s="102"/>
      <c r="AQ38" s="102"/>
      <c r="AR38" s="102"/>
      <c r="AS38" s="102"/>
      <c r="AT38" s="102"/>
      <c r="AU38" s="102"/>
      <c r="AV38" s="102"/>
      <c r="AW38" s="102"/>
    </row>
    <row r="39" spans="2:49">
      <c r="B39" s="32" t="s">
        <v>38</v>
      </c>
      <c r="C39" s="19"/>
      <c r="D39" s="20"/>
      <c r="E39" s="21"/>
      <c r="F39" s="63">
        <f t="shared" si="47"/>
        <v>0</v>
      </c>
      <c r="G39" s="57"/>
      <c r="H39" s="24">
        <f t="shared" si="53"/>
        <v>0</v>
      </c>
      <c r="I39" s="21"/>
      <c r="J39" s="68">
        <f t="shared" si="54"/>
        <v>0</v>
      </c>
      <c r="K39" s="57"/>
      <c r="L39" s="24">
        <f>D39*K39</f>
        <v>0</v>
      </c>
      <c r="M39" s="21"/>
      <c r="N39" s="22" t="e">
        <f>$D39*(1+#REF!)^2*$M39</f>
        <v>#REF!</v>
      </c>
      <c r="O39" s="23"/>
      <c r="P39" s="24" t="e">
        <f t="shared" si="48"/>
        <v>#REF!</v>
      </c>
      <c r="Q39" s="21"/>
      <c r="R39" s="22" t="e">
        <f>$D39*(1+#REF!)^3*$Q39</f>
        <v>#REF!</v>
      </c>
      <c r="S39" s="23"/>
      <c r="T39" s="24" t="e">
        <f t="shared" si="49"/>
        <v>#REF!</v>
      </c>
      <c r="U39" s="21"/>
      <c r="V39" s="22" t="e">
        <f>$D39*(1+#REF!)^4*$U39</f>
        <v>#REF!</v>
      </c>
      <c r="W39" s="23"/>
      <c r="X39" s="24" t="e">
        <f t="shared" si="50"/>
        <v>#REF!</v>
      </c>
      <c r="Y39" s="21"/>
      <c r="Z39" s="22" t="e">
        <f>$D39*(1+#REF!)^5*$Y39</f>
        <v>#REF!</v>
      </c>
      <c r="AA39" s="23"/>
      <c r="AB39" s="24" t="e">
        <f>Z39+AA39</f>
        <v>#REF!</v>
      </c>
      <c r="AC39" s="21"/>
      <c r="AD39" s="22" t="e">
        <f>$D39*(1+#REF!)^6*$AC39</f>
        <v>#REF!</v>
      </c>
      <c r="AE39" s="23"/>
      <c r="AF39" s="24" t="e">
        <f t="shared" si="51"/>
        <v>#REF!</v>
      </c>
      <c r="AG39" s="21"/>
      <c r="AH39" s="22" t="e">
        <f>$D39*(1+#REF!)^7*$AG39</f>
        <v>#REF!</v>
      </c>
      <c r="AI39" s="23"/>
      <c r="AJ39" s="24" t="e">
        <f t="shared" si="52"/>
        <v>#REF!</v>
      </c>
      <c r="AK39" s="23"/>
      <c r="AL39" s="24">
        <f>D39*AK39</f>
        <v>0</v>
      </c>
      <c r="AM39" s="50">
        <f>F39+H39+J39+L39+AL39</f>
        <v>0</v>
      </c>
      <c r="AO39" s="102"/>
      <c r="AP39" s="102"/>
      <c r="AQ39" s="102"/>
      <c r="AR39" s="102"/>
      <c r="AS39" s="102"/>
      <c r="AT39" s="102"/>
      <c r="AU39" s="102"/>
      <c r="AV39" s="102"/>
      <c r="AW39" s="102"/>
    </row>
    <row r="40" spans="2:49">
      <c r="B40" s="32" t="s">
        <v>38</v>
      </c>
      <c r="C40" s="19"/>
      <c r="D40" s="20"/>
      <c r="E40" s="21"/>
      <c r="F40" s="63">
        <f t="shared" si="47"/>
        <v>0</v>
      </c>
      <c r="G40" s="57"/>
      <c r="H40" s="24">
        <f t="shared" si="53"/>
        <v>0</v>
      </c>
      <c r="I40" s="21"/>
      <c r="J40" s="68">
        <f t="shared" si="54"/>
        <v>0</v>
      </c>
      <c r="K40" s="57"/>
      <c r="L40" s="24">
        <f>D40*K40</f>
        <v>0</v>
      </c>
      <c r="M40" s="21"/>
      <c r="N40" s="22" t="e">
        <f>$D40*(1+#REF!)^2*$M40</f>
        <v>#REF!</v>
      </c>
      <c r="O40" s="23"/>
      <c r="P40" s="24" t="e">
        <f t="shared" si="48"/>
        <v>#REF!</v>
      </c>
      <c r="Q40" s="21"/>
      <c r="R40" s="22" t="e">
        <f>$D40*(1+#REF!)^3*$Q40</f>
        <v>#REF!</v>
      </c>
      <c r="S40" s="23"/>
      <c r="T40" s="24" t="e">
        <f t="shared" si="49"/>
        <v>#REF!</v>
      </c>
      <c r="U40" s="21"/>
      <c r="V40" s="22" t="e">
        <f>$D40*(1+#REF!)^4*$U40</f>
        <v>#REF!</v>
      </c>
      <c r="W40" s="23"/>
      <c r="X40" s="24" t="e">
        <f t="shared" si="50"/>
        <v>#REF!</v>
      </c>
      <c r="Y40" s="21"/>
      <c r="Z40" s="22" t="e">
        <f>$D40*(1+#REF!)^5*$Y40</f>
        <v>#REF!</v>
      </c>
      <c r="AA40" s="23"/>
      <c r="AB40" s="24" t="e">
        <f>Z40+AA40</f>
        <v>#REF!</v>
      </c>
      <c r="AC40" s="21"/>
      <c r="AD40" s="22" t="e">
        <f>$D40*(1+#REF!)^6*$AC40</f>
        <v>#REF!</v>
      </c>
      <c r="AE40" s="23"/>
      <c r="AF40" s="24" t="e">
        <f t="shared" si="51"/>
        <v>#REF!</v>
      </c>
      <c r="AG40" s="21"/>
      <c r="AH40" s="22" t="e">
        <f>$D40*(1+#REF!)^7*$AG40</f>
        <v>#REF!</v>
      </c>
      <c r="AI40" s="23"/>
      <c r="AJ40" s="24" t="e">
        <f t="shared" si="52"/>
        <v>#REF!</v>
      </c>
      <c r="AK40" s="23"/>
      <c r="AL40" s="24">
        <f>D40*AK40</f>
        <v>0</v>
      </c>
      <c r="AM40" s="50">
        <f>F40+H40+J40+L40+AL40</f>
        <v>0</v>
      </c>
      <c r="AO40" s="102"/>
      <c r="AP40" s="102"/>
      <c r="AQ40" s="102"/>
      <c r="AR40" s="102"/>
      <c r="AS40" s="102"/>
      <c r="AT40" s="102"/>
      <c r="AU40" s="102"/>
      <c r="AV40" s="102"/>
      <c r="AW40" s="102"/>
    </row>
    <row r="41" spans="2:49" ht="33.75" customHeight="1">
      <c r="B41" s="86" t="s">
        <v>39</v>
      </c>
      <c r="C41" s="19"/>
      <c r="D41" s="83"/>
      <c r="E41" s="73"/>
      <c r="F41" s="74">
        <f>SUM(F36:F40)</f>
        <v>0</v>
      </c>
      <c r="G41" s="85"/>
      <c r="H41" s="76">
        <f>SUM(H36:H40)</f>
        <v>0</v>
      </c>
      <c r="I41" s="73"/>
      <c r="J41" s="78">
        <f>SUM(J36:J40)</f>
        <v>0</v>
      </c>
      <c r="K41" s="85"/>
      <c r="L41" s="76">
        <f>SUM(L36:L40)</f>
        <v>0</v>
      </c>
      <c r="M41" s="73"/>
      <c r="N41" s="80" t="e">
        <f>SUM(N35:N40)</f>
        <v>#REF!</v>
      </c>
      <c r="O41" s="80">
        <f t="shared" ref="O41:P41" si="55">SUM(O35:O40)</f>
        <v>0</v>
      </c>
      <c r="P41" s="76" t="e">
        <f t="shared" si="55"/>
        <v>#REF!</v>
      </c>
      <c r="Q41" s="73"/>
      <c r="R41" s="80" t="e">
        <f>SUM(R35:R40)</f>
        <v>#REF!</v>
      </c>
      <c r="S41" s="80">
        <f t="shared" ref="S41:T41" si="56">SUM(S35:S40)</f>
        <v>0</v>
      </c>
      <c r="T41" s="76" t="e">
        <f t="shared" si="56"/>
        <v>#REF!</v>
      </c>
      <c r="U41" s="73"/>
      <c r="V41" s="80" t="e">
        <f>SUM(V35:V40)</f>
        <v>#REF!</v>
      </c>
      <c r="W41" s="80">
        <f t="shared" ref="W41:X41" si="57">SUM(W35:W40)</f>
        <v>0</v>
      </c>
      <c r="X41" s="76" t="e">
        <f t="shared" si="57"/>
        <v>#REF!</v>
      </c>
      <c r="Y41" s="73"/>
      <c r="Z41" s="80" t="e">
        <f>SUM(Z35:Z40)</f>
        <v>#REF!</v>
      </c>
      <c r="AA41" s="80">
        <f t="shared" ref="AA41:AB41" si="58">SUM(AA35:AA40)</f>
        <v>0</v>
      </c>
      <c r="AB41" s="76" t="e">
        <f t="shared" si="58"/>
        <v>#REF!</v>
      </c>
      <c r="AC41" s="73"/>
      <c r="AD41" s="80" t="e">
        <f>SUM(AD35:AD40)</f>
        <v>#REF!</v>
      </c>
      <c r="AE41" s="80">
        <f t="shared" ref="AE41:AF41" si="59">SUM(AE35:AE40)</f>
        <v>0</v>
      </c>
      <c r="AF41" s="76" t="e">
        <f t="shared" si="59"/>
        <v>#REF!</v>
      </c>
      <c r="AG41" s="73"/>
      <c r="AH41" s="80" t="e">
        <f>SUM(AH35:AH40)</f>
        <v>#REF!</v>
      </c>
      <c r="AI41" s="80">
        <f t="shared" ref="AI41:AJ41" si="60">SUM(AI35:AI40)</f>
        <v>0</v>
      </c>
      <c r="AJ41" s="76" t="e">
        <f t="shared" si="60"/>
        <v>#REF!</v>
      </c>
      <c r="AK41" s="80"/>
      <c r="AL41" s="81">
        <f>SUM(AL36:AL40)</f>
        <v>0</v>
      </c>
      <c r="AM41" s="82">
        <f>SUM(AM36:AM40)</f>
        <v>0</v>
      </c>
      <c r="AN41" s="26"/>
      <c r="AO41" s="102"/>
      <c r="AP41" s="102"/>
      <c r="AQ41" s="102"/>
      <c r="AR41" s="102"/>
      <c r="AS41" s="102"/>
      <c r="AT41" s="102"/>
      <c r="AU41" s="102"/>
      <c r="AV41" s="102"/>
      <c r="AW41" s="102"/>
    </row>
    <row r="42" spans="2:49">
      <c r="B42" s="27" t="s">
        <v>40</v>
      </c>
      <c r="C42" s="27"/>
      <c r="D42" s="33"/>
      <c r="E42" s="34"/>
      <c r="F42" s="65"/>
      <c r="G42" s="60"/>
      <c r="H42" s="35"/>
      <c r="I42" s="34"/>
      <c r="J42" s="70"/>
      <c r="K42" s="60"/>
      <c r="L42" s="35"/>
      <c r="M42" s="34"/>
      <c r="N42" s="27"/>
      <c r="O42" s="27"/>
      <c r="P42" s="35"/>
      <c r="Q42" s="34"/>
      <c r="R42" s="27"/>
      <c r="S42" s="27"/>
      <c r="T42" s="35"/>
      <c r="U42" s="34"/>
      <c r="V42" s="27"/>
      <c r="W42" s="27"/>
      <c r="X42" s="35"/>
      <c r="Y42" s="34"/>
      <c r="Z42" s="27"/>
      <c r="AA42" s="27"/>
      <c r="AB42" s="35"/>
      <c r="AC42" s="34"/>
      <c r="AD42" s="27"/>
      <c r="AE42" s="27"/>
      <c r="AF42" s="35"/>
      <c r="AG42" s="34"/>
      <c r="AH42" s="27"/>
      <c r="AI42" s="27"/>
      <c r="AJ42" s="35"/>
      <c r="AK42" s="27"/>
      <c r="AL42" s="46"/>
      <c r="AM42" s="52"/>
      <c r="AO42" s="102"/>
      <c r="AP42" s="102"/>
      <c r="AQ42" s="102"/>
      <c r="AR42" s="102"/>
      <c r="AS42" s="102"/>
      <c r="AT42" s="102"/>
      <c r="AU42" s="102"/>
      <c r="AV42" s="102"/>
      <c r="AW42" s="102"/>
    </row>
    <row r="43" spans="2:49">
      <c r="B43" s="32" t="s">
        <v>38</v>
      </c>
      <c r="C43" s="32"/>
      <c r="D43" s="20"/>
      <c r="E43" s="21"/>
      <c r="F43" s="63">
        <f t="shared" ref="F43:J45" si="61">$D43*E43</f>
        <v>0</v>
      </c>
      <c r="G43" s="57"/>
      <c r="H43" s="63">
        <f t="shared" si="61"/>
        <v>0</v>
      </c>
      <c r="I43" s="21"/>
      <c r="J43" s="63">
        <f t="shared" si="61"/>
        <v>0</v>
      </c>
      <c r="K43" s="57"/>
      <c r="L43" s="63">
        <f>$D43*K43</f>
        <v>0</v>
      </c>
      <c r="M43" s="21"/>
      <c r="N43" s="22" t="e">
        <f>$D43*(1+#REF!)^2*$M43</f>
        <v>#REF!</v>
      </c>
      <c r="O43" s="23"/>
      <c r="P43" s="24" t="e">
        <f t="shared" ref="P43:P46" si="62">N43+O43</f>
        <v>#REF!</v>
      </c>
      <c r="Q43" s="21"/>
      <c r="R43" s="22" t="e">
        <f>$D43*(1+#REF!)^3*$Q43</f>
        <v>#REF!</v>
      </c>
      <c r="S43" s="23"/>
      <c r="T43" s="24" t="e">
        <f t="shared" ref="T43:T46" si="63">R43+S43</f>
        <v>#REF!</v>
      </c>
      <c r="U43" s="21"/>
      <c r="V43" s="22" t="e">
        <f>$D43*(1+#REF!)^4*$U43</f>
        <v>#REF!</v>
      </c>
      <c r="W43" s="23"/>
      <c r="X43" s="24" t="e">
        <f t="shared" ref="X43:X46" si="64">V43+W43</f>
        <v>#REF!</v>
      </c>
      <c r="Y43" s="21"/>
      <c r="Z43" s="22" t="e">
        <f>$D43*(1+#REF!)^5*$Y43</f>
        <v>#REF!</v>
      </c>
      <c r="AA43" s="23"/>
      <c r="AB43" s="24" t="e">
        <f>Z43+AA43</f>
        <v>#REF!</v>
      </c>
      <c r="AC43" s="21"/>
      <c r="AD43" s="22" t="e">
        <f>$D43*(1+#REF!)^6*$AC43</f>
        <v>#REF!</v>
      </c>
      <c r="AE43" s="23"/>
      <c r="AF43" s="24" t="e">
        <f t="shared" ref="AF43:AF46" si="65">AD43+AE43</f>
        <v>#REF!</v>
      </c>
      <c r="AG43" s="21"/>
      <c r="AH43" s="22" t="e">
        <f>$D43*(1+#REF!)^7*$AG43</f>
        <v>#REF!</v>
      </c>
      <c r="AI43" s="23"/>
      <c r="AJ43" s="24" t="e">
        <f t="shared" ref="AJ43:AJ46" si="66">AH43+AI43</f>
        <v>#REF!</v>
      </c>
      <c r="AK43" s="23"/>
      <c r="AL43" s="63">
        <f>$D43*AK43</f>
        <v>0</v>
      </c>
      <c r="AM43" s="50">
        <f>SUM(F43,H43,J43,L43,AL43)</f>
        <v>0</v>
      </c>
      <c r="AO43" s="102"/>
      <c r="AP43" s="102"/>
      <c r="AQ43" s="102"/>
      <c r="AR43" s="102"/>
      <c r="AS43" s="102"/>
      <c r="AT43" s="102"/>
      <c r="AU43" s="102"/>
      <c r="AV43" s="102"/>
      <c r="AW43" s="102"/>
    </row>
    <row r="44" spans="2:49">
      <c r="B44" s="32" t="s">
        <v>38</v>
      </c>
      <c r="C44" s="32"/>
      <c r="D44" s="20"/>
      <c r="E44" s="21"/>
      <c r="F44" s="63">
        <f t="shared" si="61"/>
        <v>0</v>
      </c>
      <c r="G44" s="57"/>
      <c r="H44" s="63">
        <f t="shared" ref="H44" si="67">$D44*G44</f>
        <v>0</v>
      </c>
      <c r="I44" s="21"/>
      <c r="J44" s="63">
        <f t="shared" ref="J44" si="68">$D44*I44</f>
        <v>0</v>
      </c>
      <c r="K44" s="57"/>
      <c r="L44" s="63">
        <f>$D44*K44</f>
        <v>0</v>
      </c>
      <c r="M44" s="21"/>
      <c r="N44" s="22" t="e">
        <f>$D44*(1+#REF!)^2*$M44</f>
        <v>#REF!</v>
      </c>
      <c r="O44" s="23"/>
      <c r="P44" s="24" t="e">
        <f t="shared" si="62"/>
        <v>#REF!</v>
      </c>
      <c r="Q44" s="21"/>
      <c r="R44" s="22" t="e">
        <f>$D44*(1+#REF!)^3*$Q44</f>
        <v>#REF!</v>
      </c>
      <c r="S44" s="23"/>
      <c r="T44" s="24" t="e">
        <f t="shared" si="63"/>
        <v>#REF!</v>
      </c>
      <c r="U44" s="21"/>
      <c r="V44" s="22" t="e">
        <f>$D44*(1+#REF!)^4*$U44</f>
        <v>#REF!</v>
      </c>
      <c r="W44" s="23"/>
      <c r="X44" s="24" t="e">
        <f t="shared" si="64"/>
        <v>#REF!</v>
      </c>
      <c r="Y44" s="21"/>
      <c r="Z44" s="22" t="e">
        <f>$D44*(1+#REF!)^5*$Y44</f>
        <v>#REF!</v>
      </c>
      <c r="AA44" s="23"/>
      <c r="AB44" s="24" t="e">
        <f>Z44+AA44</f>
        <v>#REF!</v>
      </c>
      <c r="AC44" s="21"/>
      <c r="AD44" s="22" t="e">
        <f>$D44*(1+#REF!)^6*$AC44</f>
        <v>#REF!</v>
      </c>
      <c r="AE44" s="23"/>
      <c r="AF44" s="24" t="e">
        <f t="shared" si="65"/>
        <v>#REF!</v>
      </c>
      <c r="AG44" s="21"/>
      <c r="AH44" s="22" t="e">
        <f>$D44*(1+#REF!)^7*$AG44</f>
        <v>#REF!</v>
      </c>
      <c r="AI44" s="23"/>
      <c r="AJ44" s="24" t="e">
        <f t="shared" si="66"/>
        <v>#REF!</v>
      </c>
      <c r="AK44" s="23"/>
      <c r="AL44" s="63">
        <f>$D44*AK44</f>
        <v>0</v>
      </c>
      <c r="AM44" s="50">
        <f>SUM(F44,H44,J44,L44,AL44)</f>
        <v>0</v>
      </c>
      <c r="AO44" s="102"/>
      <c r="AP44" s="102"/>
      <c r="AQ44" s="102"/>
      <c r="AR44" s="102"/>
      <c r="AS44" s="102"/>
      <c r="AT44" s="102"/>
      <c r="AU44" s="102"/>
      <c r="AV44" s="102"/>
      <c r="AW44" s="102"/>
    </row>
    <row r="45" spans="2:49">
      <c r="B45" s="32" t="s">
        <v>38</v>
      </c>
      <c r="C45" s="32"/>
      <c r="D45" s="20"/>
      <c r="E45" s="21"/>
      <c r="F45" s="63">
        <f t="shared" si="61"/>
        <v>0</v>
      </c>
      <c r="G45" s="57"/>
      <c r="H45" s="63">
        <f t="shared" ref="H45" si="69">$D45*G45</f>
        <v>0</v>
      </c>
      <c r="I45" s="21"/>
      <c r="J45" s="63">
        <f t="shared" ref="J45" si="70">$D45*I45</f>
        <v>0</v>
      </c>
      <c r="K45" s="57"/>
      <c r="L45" s="63">
        <f>$D45*K45</f>
        <v>0</v>
      </c>
      <c r="M45" s="21"/>
      <c r="N45" s="22" t="e">
        <f>$D45*(1+#REF!)^2*$M45</f>
        <v>#REF!</v>
      </c>
      <c r="O45" s="23"/>
      <c r="P45" s="24" t="e">
        <f t="shared" si="62"/>
        <v>#REF!</v>
      </c>
      <c r="Q45" s="21"/>
      <c r="R45" s="22" t="e">
        <f>$D45*(1+#REF!)^3*$Q45</f>
        <v>#REF!</v>
      </c>
      <c r="S45" s="23"/>
      <c r="T45" s="24" t="e">
        <f t="shared" si="63"/>
        <v>#REF!</v>
      </c>
      <c r="U45" s="21"/>
      <c r="V45" s="22" t="e">
        <f>$D45*(1+#REF!)^4*$U45</f>
        <v>#REF!</v>
      </c>
      <c r="W45" s="23"/>
      <c r="X45" s="24" t="e">
        <f t="shared" si="64"/>
        <v>#REF!</v>
      </c>
      <c r="Y45" s="21"/>
      <c r="Z45" s="22" t="e">
        <f>$D45*(1+#REF!)^5*$Y45</f>
        <v>#REF!</v>
      </c>
      <c r="AA45" s="23"/>
      <c r="AB45" s="24" t="e">
        <f>Z45+AA45</f>
        <v>#REF!</v>
      </c>
      <c r="AC45" s="21"/>
      <c r="AD45" s="22" t="e">
        <f>$D45*(1+#REF!)^6*$AC45</f>
        <v>#REF!</v>
      </c>
      <c r="AE45" s="23"/>
      <c r="AF45" s="24" t="e">
        <f t="shared" si="65"/>
        <v>#REF!</v>
      </c>
      <c r="AG45" s="21"/>
      <c r="AH45" s="22" t="e">
        <f>$D45*(1+#REF!)^7*$AG45</f>
        <v>#REF!</v>
      </c>
      <c r="AI45" s="23"/>
      <c r="AJ45" s="24" t="e">
        <f t="shared" si="66"/>
        <v>#REF!</v>
      </c>
      <c r="AK45" s="23"/>
      <c r="AL45" s="63">
        <f>$D45*AK45</f>
        <v>0</v>
      </c>
      <c r="AM45" s="50">
        <f>SUM(F45,H45,J45,L45,AL45)</f>
        <v>0</v>
      </c>
      <c r="AO45" s="102"/>
      <c r="AP45" s="102"/>
      <c r="AQ45" s="102"/>
      <c r="AR45" s="102"/>
      <c r="AS45" s="102"/>
      <c r="AT45" s="102"/>
      <c r="AU45" s="102"/>
      <c r="AV45" s="102"/>
      <c r="AW45" s="102"/>
    </row>
    <row r="46" spans="2:49">
      <c r="B46" s="32" t="s">
        <v>38</v>
      </c>
      <c r="C46" s="19"/>
      <c r="D46" s="20"/>
      <c r="E46" s="21"/>
      <c r="F46" s="63">
        <f>$D46*E46</f>
        <v>0</v>
      </c>
      <c r="G46" s="57"/>
      <c r="H46" s="63">
        <f t="shared" ref="H46" si="71">$D46*G46</f>
        <v>0</v>
      </c>
      <c r="I46" s="21"/>
      <c r="J46" s="63">
        <f t="shared" ref="J46" si="72">$D46*I46</f>
        <v>0</v>
      </c>
      <c r="K46" s="57"/>
      <c r="L46" s="63">
        <f>$D46*K46</f>
        <v>0</v>
      </c>
      <c r="M46" s="21"/>
      <c r="N46" s="22" t="e">
        <f>$D46*(1+#REF!)^2*$M46</f>
        <v>#REF!</v>
      </c>
      <c r="O46" s="23"/>
      <c r="P46" s="24" t="e">
        <f t="shared" si="62"/>
        <v>#REF!</v>
      </c>
      <c r="Q46" s="21"/>
      <c r="R46" s="22" t="e">
        <f>$D46*(1+#REF!)^3*$Q46</f>
        <v>#REF!</v>
      </c>
      <c r="S46" s="23"/>
      <c r="T46" s="24" t="e">
        <f t="shared" si="63"/>
        <v>#REF!</v>
      </c>
      <c r="U46" s="21"/>
      <c r="V46" s="22" t="e">
        <f>$D46*(1+#REF!)^4*$U46</f>
        <v>#REF!</v>
      </c>
      <c r="W46" s="23"/>
      <c r="X46" s="24" t="e">
        <f t="shared" si="64"/>
        <v>#REF!</v>
      </c>
      <c r="Y46" s="21"/>
      <c r="Z46" s="22" t="e">
        <f>$D46*(1+#REF!)^5*$Y46</f>
        <v>#REF!</v>
      </c>
      <c r="AA46" s="23"/>
      <c r="AB46" s="24" t="e">
        <f>Z46+AA46</f>
        <v>#REF!</v>
      </c>
      <c r="AC46" s="21"/>
      <c r="AD46" s="22" t="e">
        <f>$D46*(1+#REF!)^6*$AC46</f>
        <v>#REF!</v>
      </c>
      <c r="AE46" s="23"/>
      <c r="AF46" s="24" t="e">
        <f t="shared" si="65"/>
        <v>#REF!</v>
      </c>
      <c r="AG46" s="21"/>
      <c r="AH46" s="22" t="e">
        <f>$D46*(1+#REF!)^7*$AG46</f>
        <v>#REF!</v>
      </c>
      <c r="AI46" s="23"/>
      <c r="AJ46" s="24" t="e">
        <f t="shared" si="66"/>
        <v>#REF!</v>
      </c>
      <c r="AK46" s="23"/>
      <c r="AL46" s="63">
        <f>$D46*AK46</f>
        <v>0</v>
      </c>
      <c r="AM46" s="50">
        <f>SUM(F46,H46,J46,L46,AL46)</f>
        <v>0</v>
      </c>
      <c r="AO46" s="102"/>
      <c r="AP46" s="102"/>
      <c r="AQ46" s="102"/>
      <c r="AR46" s="102"/>
      <c r="AS46" s="102"/>
      <c r="AT46" s="102"/>
      <c r="AU46" s="102"/>
      <c r="AV46" s="102"/>
      <c r="AW46" s="102"/>
    </row>
    <row r="47" spans="2:49" ht="15.75" customHeight="1">
      <c r="B47" s="86" t="s">
        <v>41</v>
      </c>
      <c r="C47" s="19"/>
      <c r="D47" s="83"/>
      <c r="E47" s="73"/>
      <c r="F47" s="74">
        <f>SUM(F43:F46)</f>
        <v>0</v>
      </c>
      <c r="G47" s="85"/>
      <c r="H47" s="80">
        <f t="shared" ref="H47" si="73">SUM(H43:H46)</f>
        <v>0</v>
      </c>
      <c r="I47" s="73"/>
      <c r="J47" s="78">
        <f>SUM(J43:J46)</f>
        <v>0</v>
      </c>
      <c r="K47" s="85"/>
      <c r="L47" s="76">
        <f t="shared" ref="L47" si="74">SUM(L43:L46)</f>
        <v>0</v>
      </c>
      <c r="M47" s="73"/>
      <c r="N47" s="80" t="e">
        <f>SUM(N43:N46)</f>
        <v>#REF!</v>
      </c>
      <c r="O47" s="80">
        <f t="shared" ref="O47:P47" si="75">SUM(O43:O46)</f>
        <v>0</v>
      </c>
      <c r="P47" s="76" t="e">
        <f t="shared" si="75"/>
        <v>#REF!</v>
      </c>
      <c r="Q47" s="73"/>
      <c r="R47" s="80" t="e">
        <f>SUM(R43:R46)</f>
        <v>#REF!</v>
      </c>
      <c r="S47" s="80">
        <f t="shared" ref="S47:T47" si="76">SUM(S43:S46)</f>
        <v>0</v>
      </c>
      <c r="T47" s="76" t="e">
        <f t="shared" si="76"/>
        <v>#REF!</v>
      </c>
      <c r="U47" s="73"/>
      <c r="V47" s="80" t="e">
        <f>SUM(V43:V46)</f>
        <v>#REF!</v>
      </c>
      <c r="W47" s="80">
        <f t="shared" ref="W47:X47" si="77">SUM(W43:W46)</f>
        <v>0</v>
      </c>
      <c r="X47" s="76" t="e">
        <f t="shared" si="77"/>
        <v>#REF!</v>
      </c>
      <c r="Y47" s="73"/>
      <c r="Z47" s="80" t="e">
        <f>SUM(Z43:Z46)</f>
        <v>#REF!</v>
      </c>
      <c r="AA47" s="80">
        <f t="shared" ref="AA47:AB47" si="78">SUM(AA43:AA46)</f>
        <v>0</v>
      </c>
      <c r="AB47" s="76" t="e">
        <f t="shared" si="78"/>
        <v>#REF!</v>
      </c>
      <c r="AC47" s="73"/>
      <c r="AD47" s="80" t="e">
        <f>SUM(AD43:AD46)</f>
        <v>#REF!</v>
      </c>
      <c r="AE47" s="80">
        <f t="shared" ref="AE47:AF47" si="79">SUM(AE43:AE46)</f>
        <v>0</v>
      </c>
      <c r="AF47" s="76" t="e">
        <f t="shared" si="79"/>
        <v>#REF!</v>
      </c>
      <c r="AG47" s="73"/>
      <c r="AH47" s="80" t="e">
        <f>SUM(AH43:AH46)</f>
        <v>#REF!</v>
      </c>
      <c r="AI47" s="80">
        <f t="shared" ref="AI47:AL47" si="80">SUM(AI43:AI46)</f>
        <v>0</v>
      </c>
      <c r="AJ47" s="76" t="e">
        <f t="shared" si="80"/>
        <v>#REF!</v>
      </c>
      <c r="AK47" s="80"/>
      <c r="AL47" s="81">
        <f t="shared" si="80"/>
        <v>0</v>
      </c>
      <c r="AM47" s="82">
        <f>SUM(AM43:AM46)</f>
        <v>0</v>
      </c>
      <c r="AN47" s="26"/>
      <c r="AO47" s="102"/>
      <c r="AP47" s="102"/>
      <c r="AQ47" s="102"/>
      <c r="AR47" s="102"/>
      <c r="AS47" s="102"/>
      <c r="AT47" s="102"/>
      <c r="AU47" s="102"/>
      <c r="AV47" s="102"/>
      <c r="AW47" s="102"/>
    </row>
    <row r="48" spans="2:49" ht="29.1">
      <c r="B48" s="36" t="s">
        <v>42</v>
      </c>
      <c r="C48" s="27"/>
      <c r="D48" s="33"/>
      <c r="E48" s="34"/>
      <c r="F48" s="65"/>
      <c r="G48" s="60"/>
      <c r="H48" s="35"/>
      <c r="I48" s="34"/>
      <c r="J48" s="70"/>
      <c r="K48" s="60"/>
      <c r="L48" s="35"/>
      <c r="M48" s="34"/>
      <c r="N48" s="27"/>
      <c r="O48" s="27"/>
      <c r="P48" s="35"/>
      <c r="Q48" s="34"/>
      <c r="R48" s="27"/>
      <c r="S48" s="27"/>
      <c r="T48" s="35"/>
      <c r="U48" s="34"/>
      <c r="V48" s="27"/>
      <c r="W48" s="27"/>
      <c r="X48" s="35"/>
      <c r="Y48" s="34"/>
      <c r="Z48" s="27"/>
      <c r="AA48" s="27"/>
      <c r="AB48" s="35"/>
      <c r="AC48" s="34"/>
      <c r="AD48" s="27"/>
      <c r="AE48" s="27"/>
      <c r="AF48" s="35"/>
      <c r="AG48" s="34"/>
      <c r="AH48" s="27"/>
      <c r="AI48" s="27"/>
      <c r="AJ48" s="35"/>
      <c r="AK48" s="27"/>
      <c r="AL48" s="46"/>
      <c r="AM48" s="52"/>
      <c r="AO48" s="102"/>
      <c r="AP48" s="102"/>
      <c r="AQ48" s="102"/>
      <c r="AR48" s="102"/>
      <c r="AS48" s="102"/>
      <c r="AT48" s="102"/>
      <c r="AU48" s="102"/>
      <c r="AV48" s="102"/>
      <c r="AW48" s="102"/>
    </row>
    <row r="49" spans="2:49" ht="15.75" customHeight="1">
      <c r="B49" s="32" t="s">
        <v>38</v>
      </c>
      <c r="C49" s="32"/>
      <c r="D49" s="20"/>
      <c r="E49" s="21"/>
      <c r="F49" s="63">
        <f t="shared" ref="F49:F53" si="81">D49*E49</f>
        <v>0</v>
      </c>
      <c r="G49" s="57"/>
      <c r="H49" s="24">
        <f>D49*G49</f>
        <v>0</v>
      </c>
      <c r="I49" s="21"/>
      <c r="J49" s="68">
        <f>D49*I49</f>
        <v>0</v>
      </c>
      <c r="K49" s="57"/>
      <c r="L49" s="24">
        <f>D49*K49</f>
        <v>0</v>
      </c>
      <c r="M49" s="21"/>
      <c r="N49" s="22" t="e">
        <f>$D49*(1+#REF!)^2*$M49</f>
        <v>#REF!</v>
      </c>
      <c r="O49" s="23"/>
      <c r="P49" s="24" t="e">
        <f t="shared" ref="P49:P53" si="82">N49+O49</f>
        <v>#REF!</v>
      </c>
      <c r="Q49" s="21"/>
      <c r="R49" s="22" t="e">
        <f>$D49*(1+#REF!)^3*$Q49</f>
        <v>#REF!</v>
      </c>
      <c r="S49" s="23"/>
      <c r="T49" s="24" t="e">
        <f t="shared" ref="T49:T53" si="83">R49+S49</f>
        <v>#REF!</v>
      </c>
      <c r="U49" s="21"/>
      <c r="V49" s="22" t="e">
        <f>$D49*(1+#REF!)^4*$U49</f>
        <v>#REF!</v>
      </c>
      <c r="W49" s="23"/>
      <c r="X49" s="24" t="e">
        <f t="shared" ref="X49:X53" si="84">V49+W49</f>
        <v>#REF!</v>
      </c>
      <c r="Y49" s="21"/>
      <c r="Z49" s="22" t="e">
        <f>$D49*(1+#REF!)^5*$Y49</f>
        <v>#REF!</v>
      </c>
      <c r="AA49" s="23"/>
      <c r="AB49" s="24" t="e">
        <f>Z49+AA49</f>
        <v>#REF!</v>
      </c>
      <c r="AC49" s="21"/>
      <c r="AD49" s="22" t="e">
        <f>$D49*(1+#REF!)^6*$AC49</f>
        <v>#REF!</v>
      </c>
      <c r="AE49" s="23"/>
      <c r="AF49" s="24" t="e">
        <f t="shared" ref="AF49:AF53" si="85">AD49+AE49</f>
        <v>#REF!</v>
      </c>
      <c r="AG49" s="21"/>
      <c r="AH49" s="22" t="e">
        <f>$D49*(1+#REF!)^7*$AG49</f>
        <v>#REF!</v>
      </c>
      <c r="AI49" s="23"/>
      <c r="AJ49" s="24" t="e">
        <f t="shared" ref="AJ49:AJ53" si="86">AH49+AI49</f>
        <v>#REF!</v>
      </c>
      <c r="AK49" s="23"/>
      <c r="AL49" s="44">
        <f>D49*AK49</f>
        <v>0</v>
      </c>
      <c r="AM49" s="50">
        <f>F49+H49+J49+L49+AL49</f>
        <v>0</v>
      </c>
      <c r="AO49" s="102"/>
      <c r="AP49" s="102"/>
      <c r="AQ49" s="102"/>
      <c r="AR49" s="102"/>
      <c r="AS49" s="102"/>
      <c r="AT49" s="102"/>
      <c r="AU49" s="102"/>
      <c r="AV49" s="102"/>
      <c r="AW49" s="102"/>
    </row>
    <row r="50" spans="2:49" ht="15.75" customHeight="1">
      <c r="B50" s="32" t="s">
        <v>38</v>
      </c>
      <c r="C50" s="32"/>
      <c r="D50" s="20"/>
      <c r="E50" s="21"/>
      <c r="F50" s="63">
        <f t="shared" si="81"/>
        <v>0</v>
      </c>
      <c r="G50" s="57"/>
      <c r="H50" s="24">
        <f>D50*G50</f>
        <v>0</v>
      </c>
      <c r="I50" s="21"/>
      <c r="J50" s="68">
        <f t="shared" ref="J50:J53" si="87">D50*I50</f>
        <v>0</v>
      </c>
      <c r="K50" s="57"/>
      <c r="L50" s="24">
        <f t="shared" ref="L50:L53" si="88">D50*K50</f>
        <v>0</v>
      </c>
      <c r="M50" s="21"/>
      <c r="N50" s="22" t="e">
        <f>$D50*(1+#REF!)^2*$M50</f>
        <v>#REF!</v>
      </c>
      <c r="O50" s="23"/>
      <c r="P50" s="24" t="e">
        <f t="shared" si="82"/>
        <v>#REF!</v>
      </c>
      <c r="Q50" s="21"/>
      <c r="R50" s="22" t="e">
        <f>$D50*(1+#REF!)^3*$Q50</f>
        <v>#REF!</v>
      </c>
      <c r="S50" s="23"/>
      <c r="T50" s="24" t="e">
        <f t="shared" si="83"/>
        <v>#REF!</v>
      </c>
      <c r="U50" s="21"/>
      <c r="V50" s="22" t="e">
        <f>$D50*(1+#REF!)^4*$U50</f>
        <v>#REF!</v>
      </c>
      <c r="W50" s="23"/>
      <c r="X50" s="24" t="e">
        <f t="shared" si="84"/>
        <v>#REF!</v>
      </c>
      <c r="Y50" s="21"/>
      <c r="Z50" s="22" t="e">
        <f>$D50*(1+#REF!)^5*$Y50</f>
        <v>#REF!</v>
      </c>
      <c r="AA50" s="23"/>
      <c r="AB50" s="24" t="e">
        <f>Z50+AA50</f>
        <v>#REF!</v>
      </c>
      <c r="AC50" s="21"/>
      <c r="AD50" s="22" t="e">
        <f>$D50*(1+#REF!)^6*$AC50</f>
        <v>#REF!</v>
      </c>
      <c r="AE50" s="23"/>
      <c r="AF50" s="24" t="e">
        <f t="shared" si="85"/>
        <v>#REF!</v>
      </c>
      <c r="AG50" s="21"/>
      <c r="AH50" s="22" t="e">
        <f>$D50*(1+#REF!)^7*$AG50</f>
        <v>#REF!</v>
      </c>
      <c r="AI50" s="23"/>
      <c r="AJ50" s="24" t="e">
        <f t="shared" si="86"/>
        <v>#REF!</v>
      </c>
      <c r="AK50" s="23"/>
      <c r="AL50" s="44">
        <f t="shared" ref="AL50:AL53" si="89">D50*AK50</f>
        <v>0</v>
      </c>
      <c r="AM50" s="50">
        <f>F50+H50+J50+L50+AL50</f>
        <v>0</v>
      </c>
      <c r="AO50" s="102"/>
      <c r="AP50" s="102"/>
      <c r="AQ50" s="102"/>
      <c r="AR50" s="102"/>
      <c r="AS50" s="102"/>
      <c r="AT50" s="102"/>
      <c r="AU50" s="102"/>
      <c r="AV50" s="102"/>
      <c r="AW50" s="102"/>
    </row>
    <row r="51" spans="2:49" ht="16.5" customHeight="1">
      <c r="B51" s="32" t="s">
        <v>38</v>
      </c>
      <c r="C51" s="32"/>
      <c r="D51" s="20"/>
      <c r="E51" s="21"/>
      <c r="F51" s="63">
        <f t="shared" si="81"/>
        <v>0</v>
      </c>
      <c r="G51" s="57"/>
      <c r="H51" s="24">
        <f>D51*G51</f>
        <v>0</v>
      </c>
      <c r="I51" s="21"/>
      <c r="J51" s="68">
        <f t="shared" si="87"/>
        <v>0</v>
      </c>
      <c r="K51" s="57"/>
      <c r="L51" s="24">
        <f t="shared" si="88"/>
        <v>0</v>
      </c>
      <c r="M51" s="21"/>
      <c r="N51" s="22" t="e">
        <f>$D51*(1+#REF!)^2*$M51</f>
        <v>#REF!</v>
      </c>
      <c r="O51" s="23"/>
      <c r="P51" s="24" t="e">
        <f t="shared" si="82"/>
        <v>#REF!</v>
      </c>
      <c r="Q51" s="21"/>
      <c r="R51" s="22" t="e">
        <f>$D51*(1+#REF!)^3*$Q51</f>
        <v>#REF!</v>
      </c>
      <c r="S51" s="23"/>
      <c r="T51" s="24" t="e">
        <f t="shared" si="83"/>
        <v>#REF!</v>
      </c>
      <c r="U51" s="21"/>
      <c r="V51" s="22" t="e">
        <f>$D51*(1+#REF!)^4*$U51</f>
        <v>#REF!</v>
      </c>
      <c r="W51" s="23"/>
      <c r="X51" s="24" t="e">
        <f t="shared" si="84"/>
        <v>#REF!</v>
      </c>
      <c r="Y51" s="21"/>
      <c r="Z51" s="22" t="e">
        <f>$D51*(1+#REF!)^5*$Y51</f>
        <v>#REF!</v>
      </c>
      <c r="AA51" s="23"/>
      <c r="AB51" s="24" t="e">
        <f>Z51+AA51</f>
        <v>#REF!</v>
      </c>
      <c r="AC51" s="21"/>
      <c r="AD51" s="22" t="e">
        <f>$D51*(1+#REF!)^6*$AC51</f>
        <v>#REF!</v>
      </c>
      <c r="AE51" s="23"/>
      <c r="AF51" s="24" t="e">
        <f t="shared" si="85"/>
        <v>#REF!</v>
      </c>
      <c r="AG51" s="21"/>
      <c r="AH51" s="22" t="e">
        <f>$D51*(1+#REF!)^7*$AG51</f>
        <v>#REF!</v>
      </c>
      <c r="AI51" s="23"/>
      <c r="AJ51" s="24" t="e">
        <f t="shared" si="86"/>
        <v>#REF!</v>
      </c>
      <c r="AK51" s="23"/>
      <c r="AL51" s="44">
        <f t="shared" si="89"/>
        <v>0</v>
      </c>
      <c r="AM51" s="50">
        <f>F51+H51+J51+L51+AL51</f>
        <v>0</v>
      </c>
      <c r="AO51" s="102"/>
      <c r="AP51" s="102"/>
      <c r="AQ51" s="102"/>
      <c r="AR51" s="102"/>
      <c r="AS51" s="102"/>
      <c r="AT51" s="102"/>
      <c r="AU51" s="102"/>
      <c r="AV51" s="102"/>
      <c r="AW51" s="102"/>
    </row>
    <row r="52" spans="2:49" ht="15" customHeight="1">
      <c r="B52" s="32" t="s">
        <v>38</v>
      </c>
      <c r="C52" s="19"/>
      <c r="D52" s="20"/>
      <c r="E52" s="21"/>
      <c r="F52" s="63">
        <f t="shared" si="81"/>
        <v>0</v>
      </c>
      <c r="G52" s="57"/>
      <c r="H52" s="24">
        <f>D52*G52</f>
        <v>0</v>
      </c>
      <c r="I52" s="21"/>
      <c r="J52" s="68">
        <f t="shared" si="87"/>
        <v>0</v>
      </c>
      <c r="K52" s="57"/>
      <c r="L52" s="24">
        <f t="shared" si="88"/>
        <v>0</v>
      </c>
      <c r="M52" s="21"/>
      <c r="N52" s="22" t="e">
        <f>$D52*(1+#REF!)^2*$M52</f>
        <v>#REF!</v>
      </c>
      <c r="O52" s="23"/>
      <c r="P52" s="24" t="e">
        <f t="shared" si="82"/>
        <v>#REF!</v>
      </c>
      <c r="Q52" s="21"/>
      <c r="R52" s="22" t="e">
        <f>$D52*(1+#REF!)^3*$Q52</f>
        <v>#REF!</v>
      </c>
      <c r="S52" s="23"/>
      <c r="T52" s="24" t="e">
        <f t="shared" si="83"/>
        <v>#REF!</v>
      </c>
      <c r="U52" s="21"/>
      <c r="V52" s="22" t="e">
        <f>$D52*(1+#REF!)^4*$U52</f>
        <v>#REF!</v>
      </c>
      <c r="W52" s="23"/>
      <c r="X52" s="24" t="e">
        <f t="shared" si="84"/>
        <v>#REF!</v>
      </c>
      <c r="Y52" s="21"/>
      <c r="Z52" s="22" t="e">
        <f>$D52*(1+#REF!)^5*$Y52</f>
        <v>#REF!</v>
      </c>
      <c r="AA52" s="23"/>
      <c r="AB52" s="24" t="e">
        <f>Z52+AA52</f>
        <v>#REF!</v>
      </c>
      <c r="AC52" s="21"/>
      <c r="AD52" s="22" t="e">
        <f>$D52*(1+#REF!)^6*$AC52</f>
        <v>#REF!</v>
      </c>
      <c r="AE52" s="23"/>
      <c r="AF52" s="24" t="e">
        <f t="shared" si="85"/>
        <v>#REF!</v>
      </c>
      <c r="AG52" s="21"/>
      <c r="AH52" s="22" t="e">
        <f>$D52*(1+#REF!)^7*$AG52</f>
        <v>#REF!</v>
      </c>
      <c r="AI52" s="23"/>
      <c r="AJ52" s="24" t="e">
        <f t="shared" si="86"/>
        <v>#REF!</v>
      </c>
      <c r="AK52" s="23"/>
      <c r="AL52" s="44">
        <f t="shared" si="89"/>
        <v>0</v>
      </c>
      <c r="AM52" s="50">
        <f>F52+H52+J52+L52+AL52</f>
        <v>0</v>
      </c>
      <c r="AO52" s="102"/>
      <c r="AP52" s="102"/>
      <c r="AQ52" s="102"/>
      <c r="AR52" s="102"/>
      <c r="AS52" s="102"/>
      <c r="AT52" s="102"/>
      <c r="AU52" s="102"/>
      <c r="AV52" s="102"/>
      <c r="AW52" s="102"/>
    </row>
    <row r="53" spans="2:49" ht="15" customHeight="1">
      <c r="B53" s="32" t="s">
        <v>38</v>
      </c>
      <c r="C53" s="19"/>
      <c r="D53" s="20"/>
      <c r="E53" s="21"/>
      <c r="F53" s="63">
        <f t="shared" si="81"/>
        <v>0</v>
      </c>
      <c r="G53" s="57"/>
      <c r="H53" s="24">
        <f>D53*G53</f>
        <v>0</v>
      </c>
      <c r="I53" s="21"/>
      <c r="J53" s="68">
        <f t="shared" si="87"/>
        <v>0</v>
      </c>
      <c r="K53" s="57"/>
      <c r="L53" s="24">
        <f t="shared" si="88"/>
        <v>0</v>
      </c>
      <c r="M53" s="21"/>
      <c r="N53" s="22" t="e">
        <f>$D53*(1+#REF!)^2*$M53</f>
        <v>#REF!</v>
      </c>
      <c r="O53" s="23"/>
      <c r="P53" s="24" t="e">
        <f t="shared" si="82"/>
        <v>#REF!</v>
      </c>
      <c r="Q53" s="21"/>
      <c r="R53" s="22" t="e">
        <f>$D53*(1+#REF!)^3*$Q53</f>
        <v>#REF!</v>
      </c>
      <c r="S53" s="23"/>
      <c r="T53" s="24" t="e">
        <f t="shared" si="83"/>
        <v>#REF!</v>
      </c>
      <c r="U53" s="21"/>
      <c r="V53" s="22" t="e">
        <f>$D53*(1+#REF!)^4*$U53</f>
        <v>#REF!</v>
      </c>
      <c r="W53" s="23"/>
      <c r="X53" s="24" t="e">
        <f t="shared" si="84"/>
        <v>#REF!</v>
      </c>
      <c r="Y53" s="21"/>
      <c r="Z53" s="22" t="e">
        <f>$D53*(1+#REF!)^5*$Y53</f>
        <v>#REF!</v>
      </c>
      <c r="AA53" s="23"/>
      <c r="AB53" s="24" t="e">
        <f>Z53+AA53</f>
        <v>#REF!</v>
      </c>
      <c r="AC53" s="21"/>
      <c r="AD53" s="22" t="e">
        <f>$D53*(1+#REF!)^6*$AC53</f>
        <v>#REF!</v>
      </c>
      <c r="AE53" s="23"/>
      <c r="AF53" s="24" t="e">
        <f t="shared" si="85"/>
        <v>#REF!</v>
      </c>
      <c r="AG53" s="21"/>
      <c r="AH53" s="22" t="e">
        <f>$D53*(1+#REF!)^7*$AG53</f>
        <v>#REF!</v>
      </c>
      <c r="AI53" s="23"/>
      <c r="AJ53" s="24" t="e">
        <f t="shared" si="86"/>
        <v>#REF!</v>
      </c>
      <c r="AK53" s="23"/>
      <c r="AL53" s="44">
        <f t="shared" si="89"/>
        <v>0</v>
      </c>
      <c r="AM53" s="50">
        <f>F53+H53+J53+L53+AL53</f>
        <v>0</v>
      </c>
      <c r="AO53" s="102"/>
      <c r="AP53" s="102"/>
      <c r="AQ53" s="102"/>
      <c r="AR53" s="102"/>
      <c r="AS53" s="102"/>
      <c r="AT53" s="102"/>
      <c r="AU53" s="102"/>
      <c r="AV53" s="102"/>
      <c r="AW53" s="102"/>
    </row>
    <row r="54" spans="2:49" ht="29.1">
      <c r="B54" s="86" t="s">
        <v>43</v>
      </c>
      <c r="C54" s="19"/>
      <c r="D54" s="83"/>
      <c r="E54" s="73"/>
      <c r="F54" s="74">
        <f>SUM(F49:F53)</f>
        <v>0</v>
      </c>
      <c r="G54" s="85"/>
      <c r="H54" s="76">
        <f>SUM(H49:H53)</f>
        <v>0</v>
      </c>
      <c r="I54" s="73"/>
      <c r="J54" s="78">
        <f>SUM(J49:J53)</f>
        <v>0</v>
      </c>
      <c r="K54" s="85"/>
      <c r="L54" s="74">
        <f>SUM(L49:L53)</f>
        <v>0</v>
      </c>
      <c r="M54" s="73"/>
      <c r="N54" s="80" t="e">
        <f>SUM(N48:N53)</f>
        <v>#REF!</v>
      </c>
      <c r="O54" s="80">
        <f>SUM(O48:O53)</f>
        <v>0</v>
      </c>
      <c r="P54" s="76" t="e">
        <f t="shared" ref="P54" si="90">SUM(P48:P53)</f>
        <v>#REF!</v>
      </c>
      <c r="Q54" s="73"/>
      <c r="R54" s="80" t="e">
        <f>SUM(R48:R53)</f>
        <v>#REF!</v>
      </c>
      <c r="S54" s="80">
        <f>SUM(S48:S53)</f>
        <v>0</v>
      </c>
      <c r="T54" s="76" t="e">
        <f t="shared" ref="T54" si="91">SUM(T48:T53)</f>
        <v>#REF!</v>
      </c>
      <c r="U54" s="73"/>
      <c r="V54" s="80" t="e">
        <f>SUM(V48:V53)</f>
        <v>#REF!</v>
      </c>
      <c r="W54" s="80">
        <f>SUM(W48:W53)</f>
        <v>0</v>
      </c>
      <c r="X54" s="76" t="e">
        <f t="shared" ref="X54" si="92">SUM(X48:X53)</f>
        <v>#REF!</v>
      </c>
      <c r="Y54" s="73"/>
      <c r="Z54" s="80" t="e">
        <f>SUM(Z48:Z53)</f>
        <v>#REF!</v>
      </c>
      <c r="AA54" s="80">
        <f>SUM(AA48:AA53)</f>
        <v>0</v>
      </c>
      <c r="AB54" s="76" t="e">
        <f t="shared" ref="AB54" si="93">SUM(AB48:AB53)</f>
        <v>#REF!</v>
      </c>
      <c r="AC54" s="73"/>
      <c r="AD54" s="80" t="e">
        <f>SUM(AD48:AD53)</f>
        <v>#REF!</v>
      </c>
      <c r="AE54" s="80">
        <f>SUM(AE48:AE53)</f>
        <v>0</v>
      </c>
      <c r="AF54" s="76" t="e">
        <f t="shared" ref="AF54" si="94">SUM(AF48:AF53)</f>
        <v>#REF!</v>
      </c>
      <c r="AG54" s="73"/>
      <c r="AH54" s="80" t="e">
        <f>SUM(AH48:AH53)</f>
        <v>#REF!</v>
      </c>
      <c r="AI54" s="80">
        <f>SUM(AI48:AI53)</f>
        <v>0</v>
      </c>
      <c r="AJ54" s="76" t="e">
        <f t="shared" ref="AJ54" si="95">SUM(AJ48:AJ53)</f>
        <v>#REF!</v>
      </c>
      <c r="AK54" s="80"/>
      <c r="AL54" s="87">
        <f>SUM(AL49:AL53)</f>
        <v>0</v>
      </c>
      <c r="AM54" s="88">
        <f>SUM(AM49:AM53)</f>
        <v>0</v>
      </c>
      <c r="AN54" s="26"/>
      <c r="AO54" s="102"/>
      <c r="AP54" s="102"/>
      <c r="AQ54" s="102"/>
      <c r="AR54" s="102"/>
      <c r="AS54" s="102"/>
      <c r="AT54" s="102"/>
      <c r="AU54" s="102"/>
      <c r="AV54" s="102"/>
      <c r="AW54" s="102"/>
    </row>
    <row r="55" spans="2:49">
      <c r="B55" s="37" t="s">
        <v>44</v>
      </c>
      <c r="C55" s="27"/>
      <c r="D55" s="33"/>
      <c r="E55" s="34"/>
      <c r="F55" s="65"/>
      <c r="G55" s="60"/>
      <c r="H55" s="35"/>
      <c r="I55" s="34"/>
      <c r="J55" s="70"/>
      <c r="K55" s="60"/>
      <c r="L55" s="35"/>
      <c r="M55" s="34"/>
      <c r="N55" s="27"/>
      <c r="O55" s="27"/>
      <c r="P55" s="35"/>
      <c r="Q55" s="34"/>
      <c r="R55" s="27"/>
      <c r="S55" s="27"/>
      <c r="T55" s="35"/>
      <c r="U55" s="34"/>
      <c r="V55" s="27"/>
      <c r="W55" s="27"/>
      <c r="X55" s="35"/>
      <c r="Y55" s="34"/>
      <c r="Z55" s="27"/>
      <c r="AA55" s="27"/>
      <c r="AB55" s="35"/>
      <c r="AC55" s="34"/>
      <c r="AD55" s="27"/>
      <c r="AE55" s="27"/>
      <c r="AF55" s="35"/>
      <c r="AG55" s="34"/>
      <c r="AH55" s="27"/>
      <c r="AI55" s="27"/>
      <c r="AJ55" s="35"/>
      <c r="AK55" s="27"/>
      <c r="AL55" s="46"/>
      <c r="AM55" s="52"/>
      <c r="AO55" s="102"/>
      <c r="AP55" s="102"/>
      <c r="AQ55" s="102"/>
      <c r="AR55" s="102"/>
      <c r="AS55" s="102"/>
      <c r="AT55" s="102"/>
      <c r="AU55" s="102"/>
      <c r="AV55" s="102"/>
      <c r="AW55" s="102"/>
    </row>
    <row r="56" spans="2:49">
      <c r="B56" s="32" t="s">
        <v>38</v>
      </c>
      <c r="C56" s="32"/>
      <c r="D56" s="20"/>
      <c r="E56" s="21"/>
      <c r="F56" s="63">
        <f>D56*E56</f>
        <v>0</v>
      </c>
      <c r="G56" s="57"/>
      <c r="H56" s="24">
        <f>D56*G56</f>
        <v>0</v>
      </c>
      <c r="I56" s="21"/>
      <c r="J56" s="68">
        <f>D56*I56</f>
        <v>0</v>
      </c>
      <c r="K56" s="57"/>
      <c r="L56" s="24">
        <f>D56*K56</f>
        <v>0</v>
      </c>
      <c r="M56" s="21"/>
      <c r="N56" s="22" t="e">
        <f>$D56*(1+#REF!)^2*$M56</f>
        <v>#REF!</v>
      </c>
      <c r="O56" s="23"/>
      <c r="P56" s="24" t="e">
        <f t="shared" ref="P56:P60" si="96">N56+O56</f>
        <v>#REF!</v>
      </c>
      <c r="Q56" s="21"/>
      <c r="R56" s="22" t="e">
        <f>$D56*(1+#REF!)^3*$Q56</f>
        <v>#REF!</v>
      </c>
      <c r="S56" s="23"/>
      <c r="T56" s="24" t="e">
        <f t="shared" ref="T56:T60" si="97">R56+S56</f>
        <v>#REF!</v>
      </c>
      <c r="U56" s="21"/>
      <c r="V56" s="22" t="e">
        <f>$D56*(1+#REF!)^4*$U56</f>
        <v>#REF!</v>
      </c>
      <c r="W56" s="23"/>
      <c r="X56" s="24" t="e">
        <f t="shared" ref="X56:X60" si="98">V56+W56</f>
        <v>#REF!</v>
      </c>
      <c r="Y56" s="21"/>
      <c r="Z56" s="22" t="e">
        <f>$D56*(1+#REF!)^5*$Y56</f>
        <v>#REF!</v>
      </c>
      <c r="AA56" s="23"/>
      <c r="AB56" s="24" t="e">
        <f>Z56+AA56</f>
        <v>#REF!</v>
      </c>
      <c r="AC56" s="21"/>
      <c r="AD56" s="22" t="e">
        <f>$D56*(1+#REF!)^6*$AC56</f>
        <v>#REF!</v>
      </c>
      <c r="AE56" s="23"/>
      <c r="AF56" s="24" t="e">
        <f t="shared" ref="AF56:AF60" si="99">AD56+AE56</f>
        <v>#REF!</v>
      </c>
      <c r="AG56" s="21"/>
      <c r="AH56" s="22" t="e">
        <f>$D56*(1+#REF!)^7*$AG56</f>
        <v>#REF!</v>
      </c>
      <c r="AI56" s="23"/>
      <c r="AJ56" s="24" t="e">
        <f t="shared" ref="AJ56:AJ60" si="100">AH56+AI56</f>
        <v>#REF!</v>
      </c>
      <c r="AK56" s="23"/>
      <c r="AL56" s="44">
        <f>D56*AK56</f>
        <v>0</v>
      </c>
      <c r="AM56" s="50">
        <f>F56+H56+J56+L56+AL56</f>
        <v>0</v>
      </c>
      <c r="AO56" s="102"/>
      <c r="AP56" s="102"/>
      <c r="AQ56" s="102"/>
      <c r="AR56" s="102"/>
      <c r="AS56" s="102"/>
      <c r="AT56" s="102"/>
      <c r="AU56" s="102"/>
      <c r="AV56" s="102"/>
      <c r="AW56" s="102"/>
    </row>
    <row r="57" spans="2:49">
      <c r="B57" s="32" t="s">
        <v>38</v>
      </c>
      <c r="C57" s="32"/>
      <c r="D57" s="20"/>
      <c r="E57" s="21"/>
      <c r="F57" s="63">
        <f t="shared" ref="F57:F60" si="101">$D57*E57</f>
        <v>0</v>
      </c>
      <c r="G57" s="57"/>
      <c r="H57" s="24">
        <f t="shared" ref="H57:H60" si="102">D57*G57</f>
        <v>0</v>
      </c>
      <c r="I57" s="21"/>
      <c r="J57" s="68">
        <f t="shared" ref="J57:J60" si="103">D57*I57</f>
        <v>0</v>
      </c>
      <c r="K57" s="57"/>
      <c r="L57" s="24">
        <f>D57*K57</f>
        <v>0</v>
      </c>
      <c r="M57" s="21"/>
      <c r="N57" s="22" t="e">
        <f>$D57*(1+#REF!)^2*$M57</f>
        <v>#REF!</v>
      </c>
      <c r="O57" s="23"/>
      <c r="P57" s="24" t="e">
        <f t="shared" si="96"/>
        <v>#REF!</v>
      </c>
      <c r="Q57" s="21"/>
      <c r="R57" s="22" t="e">
        <f>$D57*(1+#REF!)^3*$Q57</f>
        <v>#REF!</v>
      </c>
      <c r="S57" s="23"/>
      <c r="T57" s="24" t="e">
        <f t="shared" si="97"/>
        <v>#REF!</v>
      </c>
      <c r="U57" s="21"/>
      <c r="V57" s="22" t="e">
        <f>$D57*(1+#REF!)^4*$U57</f>
        <v>#REF!</v>
      </c>
      <c r="W57" s="23"/>
      <c r="X57" s="24" t="e">
        <f t="shared" si="98"/>
        <v>#REF!</v>
      </c>
      <c r="Y57" s="21"/>
      <c r="Z57" s="22" t="e">
        <f>$D57*(1+#REF!)^5*$Y57</f>
        <v>#REF!</v>
      </c>
      <c r="AA57" s="23"/>
      <c r="AB57" s="24" t="e">
        <f>Z57+AA57</f>
        <v>#REF!</v>
      </c>
      <c r="AC57" s="21"/>
      <c r="AD57" s="22" t="e">
        <f>$D57*(1+#REF!)^6*$AC57</f>
        <v>#REF!</v>
      </c>
      <c r="AE57" s="23"/>
      <c r="AF57" s="24" t="e">
        <f t="shared" si="99"/>
        <v>#REF!</v>
      </c>
      <c r="AG57" s="21"/>
      <c r="AH57" s="22" t="e">
        <f>$D57*(1+#REF!)^7*$AG57</f>
        <v>#REF!</v>
      </c>
      <c r="AI57" s="23"/>
      <c r="AJ57" s="24" t="e">
        <f t="shared" si="100"/>
        <v>#REF!</v>
      </c>
      <c r="AK57" s="23"/>
      <c r="AL57" s="44">
        <f>D57*AK57</f>
        <v>0</v>
      </c>
      <c r="AM57" s="50">
        <f>F57+H57+J57+L57+AL57</f>
        <v>0</v>
      </c>
      <c r="AO57" s="102"/>
      <c r="AP57" s="102"/>
      <c r="AQ57" s="102"/>
      <c r="AR57" s="102"/>
      <c r="AS57" s="102"/>
      <c r="AT57" s="102"/>
      <c r="AU57" s="102"/>
      <c r="AV57" s="102"/>
      <c r="AW57" s="102"/>
    </row>
    <row r="58" spans="2:49" ht="16.5" customHeight="1">
      <c r="B58" s="32" t="s">
        <v>38</v>
      </c>
      <c r="C58" s="32"/>
      <c r="D58" s="20"/>
      <c r="E58" s="21"/>
      <c r="F58" s="63">
        <f t="shared" si="101"/>
        <v>0</v>
      </c>
      <c r="G58" s="57"/>
      <c r="H58" s="24">
        <f t="shared" si="102"/>
        <v>0</v>
      </c>
      <c r="I58" s="21"/>
      <c r="J58" s="68">
        <f t="shared" si="103"/>
        <v>0</v>
      </c>
      <c r="K58" s="57"/>
      <c r="L58" s="24">
        <f>D58*K58</f>
        <v>0</v>
      </c>
      <c r="M58" s="21"/>
      <c r="N58" s="22" t="e">
        <f>$D58*(1+#REF!)^2*$M58</f>
        <v>#REF!</v>
      </c>
      <c r="O58" s="23"/>
      <c r="P58" s="24" t="e">
        <f t="shared" si="96"/>
        <v>#REF!</v>
      </c>
      <c r="Q58" s="21"/>
      <c r="R58" s="22" t="e">
        <f>$D58*(1+#REF!)^3*$Q58</f>
        <v>#REF!</v>
      </c>
      <c r="S58" s="23"/>
      <c r="T58" s="24" t="e">
        <f t="shared" si="97"/>
        <v>#REF!</v>
      </c>
      <c r="U58" s="21"/>
      <c r="V58" s="22" t="e">
        <f>$D58*(1+#REF!)^4*$U58</f>
        <v>#REF!</v>
      </c>
      <c r="W58" s="23"/>
      <c r="X58" s="24" t="e">
        <f t="shared" si="98"/>
        <v>#REF!</v>
      </c>
      <c r="Y58" s="21"/>
      <c r="Z58" s="22" t="e">
        <f>$D58*(1+#REF!)^5*$Y58</f>
        <v>#REF!</v>
      </c>
      <c r="AA58" s="23"/>
      <c r="AB58" s="24" t="e">
        <f>Z58+AA58</f>
        <v>#REF!</v>
      </c>
      <c r="AC58" s="21"/>
      <c r="AD58" s="22" t="e">
        <f>$D58*(1+#REF!)^6*$AC58</f>
        <v>#REF!</v>
      </c>
      <c r="AE58" s="23"/>
      <c r="AF58" s="24" t="e">
        <f t="shared" si="99"/>
        <v>#REF!</v>
      </c>
      <c r="AG58" s="21"/>
      <c r="AH58" s="22" t="e">
        <f>$D58*(1+#REF!)^7*$AG58</f>
        <v>#REF!</v>
      </c>
      <c r="AI58" s="23"/>
      <c r="AJ58" s="24" t="e">
        <f t="shared" si="100"/>
        <v>#REF!</v>
      </c>
      <c r="AK58" s="23"/>
      <c r="AL58" s="44">
        <f>D58*AK58</f>
        <v>0</v>
      </c>
      <c r="AM58" s="50">
        <f>F58+H58+J58+L58+AL58</f>
        <v>0</v>
      </c>
      <c r="AO58" s="102"/>
      <c r="AP58" s="102"/>
      <c r="AQ58" s="102"/>
      <c r="AR58" s="102"/>
      <c r="AS58" s="102"/>
      <c r="AT58" s="102"/>
      <c r="AU58" s="102"/>
      <c r="AV58" s="102"/>
      <c r="AW58" s="102"/>
    </row>
    <row r="59" spans="2:49">
      <c r="B59" s="32" t="s">
        <v>38</v>
      </c>
      <c r="C59" s="19"/>
      <c r="D59" s="20"/>
      <c r="E59" s="21"/>
      <c r="F59" s="63">
        <f t="shared" si="101"/>
        <v>0</v>
      </c>
      <c r="G59" s="57"/>
      <c r="H59" s="24">
        <f t="shared" si="102"/>
        <v>0</v>
      </c>
      <c r="I59" s="21"/>
      <c r="J59" s="68">
        <f t="shared" si="103"/>
        <v>0</v>
      </c>
      <c r="K59" s="57"/>
      <c r="L59" s="24">
        <f>D59*K59</f>
        <v>0</v>
      </c>
      <c r="M59" s="21"/>
      <c r="N59" s="22" t="e">
        <f>$D59*(1+#REF!)^2*$M59</f>
        <v>#REF!</v>
      </c>
      <c r="O59" s="23"/>
      <c r="P59" s="24" t="e">
        <f t="shared" si="96"/>
        <v>#REF!</v>
      </c>
      <c r="Q59" s="21"/>
      <c r="R59" s="22" t="e">
        <f>$D59*(1+#REF!)^3*$Q59</f>
        <v>#REF!</v>
      </c>
      <c r="S59" s="23"/>
      <c r="T59" s="24" t="e">
        <f t="shared" si="97"/>
        <v>#REF!</v>
      </c>
      <c r="U59" s="21"/>
      <c r="V59" s="22" t="e">
        <f>$D59*(1+#REF!)^4*$U59</f>
        <v>#REF!</v>
      </c>
      <c r="W59" s="23"/>
      <c r="X59" s="24" t="e">
        <f t="shared" si="98"/>
        <v>#REF!</v>
      </c>
      <c r="Y59" s="21"/>
      <c r="Z59" s="22" t="e">
        <f>$D59*(1+#REF!)^5*$Y59</f>
        <v>#REF!</v>
      </c>
      <c r="AA59" s="23"/>
      <c r="AB59" s="24" t="e">
        <f>Z59+AA59</f>
        <v>#REF!</v>
      </c>
      <c r="AC59" s="21"/>
      <c r="AD59" s="22" t="e">
        <f>$D59*(1+#REF!)^6*$AC59</f>
        <v>#REF!</v>
      </c>
      <c r="AE59" s="23"/>
      <c r="AF59" s="24" t="e">
        <f t="shared" si="99"/>
        <v>#REF!</v>
      </c>
      <c r="AG59" s="21"/>
      <c r="AH59" s="22" t="e">
        <f>$D59*(1+#REF!)^7*$AG59</f>
        <v>#REF!</v>
      </c>
      <c r="AI59" s="23"/>
      <c r="AJ59" s="24" t="e">
        <f t="shared" si="100"/>
        <v>#REF!</v>
      </c>
      <c r="AK59" s="23"/>
      <c r="AL59" s="44">
        <f>D59*AK59</f>
        <v>0</v>
      </c>
      <c r="AM59" s="50">
        <f>F59+H59+J59+L59+AL59</f>
        <v>0</v>
      </c>
      <c r="AO59" s="102"/>
      <c r="AP59" s="102"/>
      <c r="AQ59" s="102"/>
      <c r="AR59" s="102"/>
      <c r="AS59" s="102"/>
      <c r="AT59" s="102"/>
      <c r="AU59" s="102"/>
      <c r="AV59" s="102"/>
      <c r="AW59" s="102"/>
    </row>
    <row r="60" spans="2:49">
      <c r="B60" s="32" t="s">
        <v>38</v>
      </c>
      <c r="C60" s="19"/>
      <c r="D60" s="20"/>
      <c r="E60" s="21"/>
      <c r="F60" s="63">
        <f t="shared" si="101"/>
        <v>0</v>
      </c>
      <c r="G60" s="57"/>
      <c r="H60" s="24">
        <f t="shared" si="102"/>
        <v>0</v>
      </c>
      <c r="I60" s="21"/>
      <c r="J60" s="68">
        <f t="shared" si="103"/>
        <v>0</v>
      </c>
      <c r="K60" s="57"/>
      <c r="L60" s="24">
        <f>D60*K60</f>
        <v>0</v>
      </c>
      <c r="M60" s="21"/>
      <c r="N60" s="22" t="e">
        <f>$D60*(1+#REF!)^2*$M60</f>
        <v>#REF!</v>
      </c>
      <c r="O60" s="23"/>
      <c r="P60" s="24" t="e">
        <f t="shared" si="96"/>
        <v>#REF!</v>
      </c>
      <c r="Q60" s="21"/>
      <c r="R60" s="22" t="e">
        <f>$D60*(1+#REF!)^3*$Q60</f>
        <v>#REF!</v>
      </c>
      <c r="S60" s="23"/>
      <c r="T60" s="24" t="e">
        <f t="shared" si="97"/>
        <v>#REF!</v>
      </c>
      <c r="U60" s="21"/>
      <c r="V60" s="22" t="e">
        <f>$D60*(1+#REF!)^4*$U60</f>
        <v>#REF!</v>
      </c>
      <c r="W60" s="23"/>
      <c r="X60" s="24" t="e">
        <f t="shared" si="98"/>
        <v>#REF!</v>
      </c>
      <c r="Y60" s="21"/>
      <c r="Z60" s="22" t="e">
        <f>$D60*(1+#REF!)^5*$Y60</f>
        <v>#REF!</v>
      </c>
      <c r="AA60" s="23"/>
      <c r="AB60" s="24" t="e">
        <f>Z60+AA60</f>
        <v>#REF!</v>
      </c>
      <c r="AC60" s="21"/>
      <c r="AD60" s="22" t="e">
        <f>$D60*(1+#REF!)^6*$AC60</f>
        <v>#REF!</v>
      </c>
      <c r="AE60" s="23"/>
      <c r="AF60" s="24" t="e">
        <f t="shared" si="99"/>
        <v>#REF!</v>
      </c>
      <c r="AG60" s="21"/>
      <c r="AH60" s="22" t="e">
        <f>$D60*(1+#REF!)^7*$AG60</f>
        <v>#REF!</v>
      </c>
      <c r="AI60" s="23"/>
      <c r="AJ60" s="24" t="e">
        <f t="shared" si="100"/>
        <v>#REF!</v>
      </c>
      <c r="AK60" s="23"/>
      <c r="AL60" s="44">
        <f>D60*AK60</f>
        <v>0</v>
      </c>
      <c r="AM60" s="50">
        <f>F60+H60+J60+L60+AL60</f>
        <v>0</v>
      </c>
      <c r="AO60" s="102"/>
      <c r="AP60" s="102"/>
      <c r="AQ60" s="102"/>
      <c r="AR60" s="102"/>
      <c r="AS60" s="102"/>
      <c r="AT60" s="102"/>
      <c r="AU60" s="102"/>
      <c r="AV60" s="102"/>
      <c r="AW60" s="102"/>
    </row>
    <row r="61" spans="2:49" ht="29.45" thickBot="1">
      <c r="B61" s="89" t="s">
        <v>45</v>
      </c>
      <c r="C61" s="90"/>
      <c r="D61" s="91"/>
      <c r="E61" s="92"/>
      <c r="F61" s="93">
        <f>SUM(F56:F60)</f>
        <v>0</v>
      </c>
      <c r="G61" s="94"/>
      <c r="H61" s="95">
        <f>SUM(H56:H60)</f>
        <v>0</v>
      </c>
      <c r="I61" s="92"/>
      <c r="J61" s="95">
        <f>SUM(J56:J60)</f>
        <v>0</v>
      </c>
      <c r="K61" s="94"/>
      <c r="L61" s="95">
        <f>SUM(L56:L60)</f>
        <v>0</v>
      </c>
      <c r="M61" s="92"/>
      <c r="N61" s="96" t="e">
        <f>SUM(N55:N60)</f>
        <v>#REF!</v>
      </c>
      <c r="O61" s="96">
        <f t="shared" ref="O61:P61" si="104">SUM(O55:O60)</f>
        <v>0</v>
      </c>
      <c r="P61" s="95" t="e">
        <f t="shared" si="104"/>
        <v>#REF!</v>
      </c>
      <c r="Q61" s="92"/>
      <c r="R61" s="96" t="e">
        <f>SUM(R55:R60)</f>
        <v>#REF!</v>
      </c>
      <c r="S61" s="96">
        <f t="shared" ref="S61:T61" si="105">SUM(S55:S60)</f>
        <v>0</v>
      </c>
      <c r="T61" s="95" t="e">
        <f t="shared" si="105"/>
        <v>#REF!</v>
      </c>
      <c r="U61" s="92"/>
      <c r="V61" s="96" t="e">
        <f>SUM(V55:V60)</f>
        <v>#REF!</v>
      </c>
      <c r="W61" s="96">
        <f t="shared" ref="W61:X61" si="106">SUM(W55:W60)</f>
        <v>0</v>
      </c>
      <c r="X61" s="95" t="e">
        <f t="shared" si="106"/>
        <v>#REF!</v>
      </c>
      <c r="Y61" s="92"/>
      <c r="Z61" s="96" t="e">
        <f>SUM(Z55:Z60)</f>
        <v>#REF!</v>
      </c>
      <c r="AA61" s="96">
        <f t="shared" ref="AA61:AB61" si="107">SUM(AA55:AA60)</f>
        <v>0</v>
      </c>
      <c r="AB61" s="95" t="e">
        <f t="shared" si="107"/>
        <v>#REF!</v>
      </c>
      <c r="AC61" s="92"/>
      <c r="AD61" s="96" t="e">
        <f>SUM(AD55:AD60)</f>
        <v>#REF!</v>
      </c>
      <c r="AE61" s="96">
        <f t="shared" ref="AE61:AF61" si="108">SUM(AE55:AE60)</f>
        <v>0</v>
      </c>
      <c r="AF61" s="95" t="e">
        <f t="shared" si="108"/>
        <v>#REF!</v>
      </c>
      <c r="AG61" s="92"/>
      <c r="AH61" s="96" t="e">
        <f>SUM(AH55:AH60)</f>
        <v>#REF!</v>
      </c>
      <c r="AI61" s="96">
        <f t="shared" ref="AI61:AJ61" si="109">SUM(AI55:AI60)</f>
        <v>0</v>
      </c>
      <c r="AJ61" s="95" t="e">
        <f t="shared" si="109"/>
        <v>#REF!</v>
      </c>
      <c r="AK61" s="96"/>
      <c r="AL61" s="97">
        <f>SUM(AL56:AL60)</f>
        <v>0</v>
      </c>
      <c r="AM61" s="95">
        <f>SUM(AM56:AM60)</f>
        <v>0</v>
      </c>
      <c r="AN61" s="26"/>
      <c r="AO61" s="102"/>
      <c r="AP61" s="102"/>
      <c r="AQ61" s="102"/>
      <c r="AR61" s="102"/>
      <c r="AS61" s="102"/>
      <c r="AT61" s="102"/>
      <c r="AU61" s="102"/>
      <c r="AV61" s="102"/>
      <c r="AW61" s="102"/>
    </row>
    <row r="62" spans="2:49">
      <c r="B62" s="37" t="s">
        <v>46</v>
      </c>
      <c r="C62" s="27"/>
      <c r="D62" s="33"/>
      <c r="E62" s="34"/>
      <c r="F62" s="65"/>
      <c r="G62" s="60"/>
      <c r="H62" s="35"/>
      <c r="I62" s="34"/>
      <c r="J62" s="70"/>
      <c r="K62" s="60"/>
      <c r="L62" s="35"/>
      <c r="M62" s="34"/>
      <c r="N62" s="27"/>
      <c r="O62" s="27"/>
      <c r="P62" s="35"/>
      <c r="Q62" s="34"/>
      <c r="R62" s="27"/>
      <c r="S62" s="27"/>
      <c r="T62" s="35"/>
      <c r="U62" s="34"/>
      <c r="V62" s="27"/>
      <c r="W62" s="27"/>
      <c r="X62" s="35"/>
      <c r="Y62" s="34"/>
      <c r="Z62" s="27"/>
      <c r="AA62" s="27"/>
      <c r="AB62" s="35"/>
      <c r="AC62" s="34"/>
      <c r="AD62" s="27"/>
      <c r="AE62" s="27"/>
      <c r="AF62" s="35"/>
      <c r="AG62" s="34"/>
      <c r="AH62" s="27"/>
      <c r="AI62" s="27"/>
      <c r="AJ62" s="35"/>
      <c r="AK62" s="27"/>
      <c r="AL62" s="46"/>
      <c r="AM62" s="52"/>
      <c r="AN62" s="26"/>
      <c r="AO62" s="102"/>
      <c r="AP62" s="102"/>
      <c r="AQ62" s="102"/>
      <c r="AR62" s="102"/>
      <c r="AS62" s="102"/>
      <c r="AT62" s="102"/>
      <c r="AU62" s="102"/>
      <c r="AV62" s="102"/>
      <c r="AW62" s="102"/>
    </row>
    <row r="63" spans="2:49">
      <c r="B63" s="32" t="s">
        <v>38</v>
      </c>
      <c r="C63" s="32"/>
      <c r="D63" s="20"/>
      <c r="E63" s="21"/>
      <c r="F63" s="63">
        <f>$D63*E63</f>
        <v>0</v>
      </c>
      <c r="G63" s="57"/>
      <c r="H63" s="63">
        <f>$D63*G63</f>
        <v>0</v>
      </c>
      <c r="I63" s="21"/>
      <c r="J63" s="68">
        <f>$D63*I63</f>
        <v>0</v>
      </c>
      <c r="K63" s="57"/>
      <c r="L63" s="63">
        <f>$D63*K63</f>
        <v>0</v>
      </c>
      <c r="M63" s="21"/>
      <c r="N63" s="22" t="e">
        <f>$D63*(1+#REF!)^2*$M63</f>
        <v>#REF!</v>
      </c>
      <c r="O63" s="23"/>
      <c r="P63" s="24" t="e">
        <f>N63+O63</f>
        <v>#REF!</v>
      </c>
      <c r="Q63" s="21"/>
      <c r="R63" s="22" t="e">
        <f>$D63*(1+#REF!)^3*$Q63</f>
        <v>#REF!</v>
      </c>
      <c r="S63" s="23"/>
      <c r="T63" s="24" t="e">
        <f>R63+S63</f>
        <v>#REF!</v>
      </c>
      <c r="U63" s="21"/>
      <c r="V63" s="22" t="e">
        <f>$D63*(1+#REF!)^4*$U63</f>
        <v>#REF!</v>
      </c>
      <c r="W63" s="23"/>
      <c r="X63" s="24" t="e">
        <f>V63+W63</f>
        <v>#REF!</v>
      </c>
      <c r="Y63" s="21"/>
      <c r="Z63" s="22" t="e">
        <f>$D63*(1+#REF!)^5*$Y63</f>
        <v>#REF!</v>
      </c>
      <c r="AA63" s="23"/>
      <c r="AB63" s="24" t="e">
        <f>Z63+AA63</f>
        <v>#REF!</v>
      </c>
      <c r="AC63" s="21"/>
      <c r="AD63" s="22" t="e">
        <f>$D63*(1+#REF!)^6*$AC63</f>
        <v>#REF!</v>
      </c>
      <c r="AE63" s="23"/>
      <c r="AF63" s="24" t="e">
        <f>AD63+AE63</f>
        <v>#REF!</v>
      </c>
      <c r="AG63" s="21"/>
      <c r="AH63" s="22" t="e">
        <f>$D63*(1+#REF!)^7*$AG63</f>
        <v>#REF!</v>
      </c>
      <c r="AI63" s="23"/>
      <c r="AJ63" s="24" t="e">
        <f>AH63+AI63</f>
        <v>#REF!</v>
      </c>
      <c r="AK63" s="23"/>
      <c r="AL63" s="63">
        <f>$D63*AK63</f>
        <v>0</v>
      </c>
      <c r="AM63" s="50">
        <f>F63+H63+J63+L63+AL63</f>
        <v>0</v>
      </c>
      <c r="AN63" s="26"/>
      <c r="AO63" s="102"/>
      <c r="AP63" s="102"/>
      <c r="AQ63" s="102"/>
      <c r="AR63" s="102"/>
      <c r="AS63" s="102"/>
      <c r="AT63" s="102"/>
      <c r="AU63" s="102"/>
      <c r="AV63" s="102"/>
      <c r="AW63" s="102"/>
    </row>
    <row r="64" spans="2:49">
      <c r="B64" s="32" t="s">
        <v>38</v>
      </c>
      <c r="C64" s="32"/>
      <c r="D64" s="20"/>
      <c r="E64" s="21"/>
      <c r="F64" s="63">
        <f>$D64*E64</f>
        <v>0</v>
      </c>
      <c r="G64" s="57"/>
      <c r="H64" s="63">
        <f t="shared" ref="H64:H67" si="110">$D64*G64</f>
        <v>0</v>
      </c>
      <c r="I64" s="21"/>
      <c r="J64" s="68">
        <f t="shared" ref="J64:J67" si="111">$D64*I64</f>
        <v>0</v>
      </c>
      <c r="K64" s="57"/>
      <c r="L64" s="63">
        <f>$D64*K64</f>
        <v>0</v>
      </c>
      <c r="M64" s="21"/>
      <c r="N64" s="22" t="e">
        <f>$D64*(1+#REF!)^2*$M64</f>
        <v>#REF!</v>
      </c>
      <c r="O64" s="23"/>
      <c r="P64" s="24" t="e">
        <f>N64+O64</f>
        <v>#REF!</v>
      </c>
      <c r="Q64" s="21"/>
      <c r="R64" s="22" t="e">
        <f>$D64*(1+#REF!)^3*$Q64</f>
        <v>#REF!</v>
      </c>
      <c r="S64" s="23"/>
      <c r="T64" s="24" t="e">
        <f>R64+S64</f>
        <v>#REF!</v>
      </c>
      <c r="U64" s="21"/>
      <c r="V64" s="22" t="e">
        <f>$D64*(1+#REF!)^4*$U64</f>
        <v>#REF!</v>
      </c>
      <c r="W64" s="23"/>
      <c r="X64" s="24" t="e">
        <f>V64+W64</f>
        <v>#REF!</v>
      </c>
      <c r="Y64" s="21"/>
      <c r="Z64" s="22" t="e">
        <f>$D64*(1+#REF!)^5*$Y64</f>
        <v>#REF!</v>
      </c>
      <c r="AA64" s="23"/>
      <c r="AB64" s="24" t="e">
        <f>Z64+AA64</f>
        <v>#REF!</v>
      </c>
      <c r="AC64" s="21"/>
      <c r="AD64" s="22" t="e">
        <f>$D64*(1+#REF!)^6*$AC64</f>
        <v>#REF!</v>
      </c>
      <c r="AE64" s="23"/>
      <c r="AF64" s="24" t="e">
        <f>AD64+AE64</f>
        <v>#REF!</v>
      </c>
      <c r="AG64" s="21"/>
      <c r="AH64" s="22" t="e">
        <f>$D64*(1+#REF!)^7*$AG64</f>
        <v>#REF!</v>
      </c>
      <c r="AI64" s="23"/>
      <c r="AJ64" s="24" t="e">
        <f>AH64+AI64</f>
        <v>#REF!</v>
      </c>
      <c r="AK64" s="23"/>
      <c r="AL64" s="63">
        <f>$D64*AK64</f>
        <v>0</v>
      </c>
      <c r="AM64" s="50">
        <f>F64+H64+J64+L64+AL64</f>
        <v>0</v>
      </c>
      <c r="AN64" s="26"/>
      <c r="AO64" s="102"/>
      <c r="AP64" s="102"/>
      <c r="AQ64" s="102"/>
      <c r="AR64" s="102"/>
      <c r="AS64" s="102"/>
      <c r="AT64" s="102"/>
      <c r="AU64" s="102"/>
      <c r="AV64" s="102"/>
      <c r="AW64" s="102"/>
    </row>
    <row r="65" spans="2:49">
      <c r="B65" s="32" t="s">
        <v>38</v>
      </c>
      <c r="C65" s="32"/>
      <c r="D65" s="20"/>
      <c r="E65" s="21"/>
      <c r="F65" s="63">
        <f>$D65*E65</f>
        <v>0</v>
      </c>
      <c r="G65" s="57"/>
      <c r="H65" s="63">
        <f t="shared" si="110"/>
        <v>0</v>
      </c>
      <c r="I65" s="21"/>
      <c r="J65" s="68">
        <f t="shared" si="111"/>
        <v>0</v>
      </c>
      <c r="K65" s="57"/>
      <c r="L65" s="63">
        <f>$D65*K65</f>
        <v>0</v>
      </c>
      <c r="M65" s="21"/>
      <c r="N65" s="22" t="e">
        <f>$D65*(1+#REF!)^2*$M65</f>
        <v>#REF!</v>
      </c>
      <c r="O65" s="23"/>
      <c r="P65" s="24" t="e">
        <f>N65+O65</f>
        <v>#REF!</v>
      </c>
      <c r="Q65" s="21"/>
      <c r="R65" s="22" t="e">
        <f>$D65*(1+#REF!)^3*$Q65</f>
        <v>#REF!</v>
      </c>
      <c r="S65" s="23"/>
      <c r="T65" s="24" t="e">
        <f>R65+S65</f>
        <v>#REF!</v>
      </c>
      <c r="U65" s="21"/>
      <c r="V65" s="22" t="e">
        <f>$D65*(1+#REF!)^4*$U65</f>
        <v>#REF!</v>
      </c>
      <c r="W65" s="23"/>
      <c r="X65" s="24" t="e">
        <f>V65+W65</f>
        <v>#REF!</v>
      </c>
      <c r="Y65" s="21"/>
      <c r="Z65" s="22" t="e">
        <f>$D65*(1+#REF!)^5*$Y65</f>
        <v>#REF!</v>
      </c>
      <c r="AA65" s="23"/>
      <c r="AB65" s="24" t="e">
        <f>Z65+AA65</f>
        <v>#REF!</v>
      </c>
      <c r="AC65" s="21"/>
      <c r="AD65" s="22" t="e">
        <f>$D65*(1+#REF!)^6*$AC65</f>
        <v>#REF!</v>
      </c>
      <c r="AE65" s="23"/>
      <c r="AF65" s="24" t="e">
        <f>AD65+AE65</f>
        <v>#REF!</v>
      </c>
      <c r="AG65" s="21"/>
      <c r="AH65" s="22" t="e">
        <f>$D65*(1+#REF!)^7*$AG65</f>
        <v>#REF!</v>
      </c>
      <c r="AI65" s="23"/>
      <c r="AJ65" s="24" t="e">
        <f>AH65+AI65</f>
        <v>#REF!</v>
      </c>
      <c r="AK65" s="23"/>
      <c r="AL65" s="63">
        <f>$D65*AK65</f>
        <v>0</v>
      </c>
      <c r="AM65" s="50">
        <f>F65+H65+J65+L65+AL65</f>
        <v>0</v>
      </c>
      <c r="AN65" s="26"/>
      <c r="AO65" s="102"/>
      <c r="AP65" s="102"/>
      <c r="AQ65" s="102"/>
      <c r="AR65" s="102"/>
      <c r="AS65" s="102"/>
      <c r="AT65" s="102"/>
      <c r="AU65" s="102"/>
      <c r="AV65" s="102"/>
      <c r="AW65" s="102"/>
    </row>
    <row r="66" spans="2:49">
      <c r="B66" s="32" t="s">
        <v>38</v>
      </c>
      <c r="C66" s="19"/>
      <c r="D66" s="20"/>
      <c r="E66" s="21"/>
      <c r="F66" s="63">
        <f>$D66*E66</f>
        <v>0</v>
      </c>
      <c r="G66" s="57"/>
      <c r="H66" s="63">
        <f t="shared" si="110"/>
        <v>0</v>
      </c>
      <c r="I66" s="21"/>
      <c r="J66" s="68">
        <f t="shared" si="111"/>
        <v>0</v>
      </c>
      <c r="K66" s="57"/>
      <c r="L66" s="63">
        <f>$D66*K66</f>
        <v>0</v>
      </c>
      <c r="M66" s="21"/>
      <c r="N66" s="22" t="e">
        <f>$D66*(1+#REF!)^2*$M66</f>
        <v>#REF!</v>
      </c>
      <c r="O66" s="23"/>
      <c r="P66" s="24" t="e">
        <f>N66+O66</f>
        <v>#REF!</v>
      </c>
      <c r="Q66" s="21"/>
      <c r="R66" s="22" t="e">
        <f>$D66*(1+#REF!)^3*$Q66</f>
        <v>#REF!</v>
      </c>
      <c r="S66" s="23"/>
      <c r="T66" s="24" t="e">
        <f>R66+S66</f>
        <v>#REF!</v>
      </c>
      <c r="U66" s="21"/>
      <c r="V66" s="22" t="e">
        <f>$D66*(1+#REF!)^4*$U66</f>
        <v>#REF!</v>
      </c>
      <c r="W66" s="23"/>
      <c r="X66" s="24" t="e">
        <f>V66+W66</f>
        <v>#REF!</v>
      </c>
      <c r="Y66" s="21"/>
      <c r="Z66" s="22" t="e">
        <f>$D66*(1+#REF!)^5*$Y66</f>
        <v>#REF!</v>
      </c>
      <c r="AA66" s="23"/>
      <c r="AB66" s="24" t="e">
        <f>Z66+AA66</f>
        <v>#REF!</v>
      </c>
      <c r="AC66" s="21"/>
      <c r="AD66" s="22" t="e">
        <f>$D66*(1+#REF!)^6*$AC66</f>
        <v>#REF!</v>
      </c>
      <c r="AE66" s="23"/>
      <c r="AF66" s="24" t="e">
        <f>AD66+AE66</f>
        <v>#REF!</v>
      </c>
      <c r="AG66" s="21"/>
      <c r="AH66" s="22" t="e">
        <f>$D66*(1+#REF!)^7*$AG66</f>
        <v>#REF!</v>
      </c>
      <c r="AI66" s="23"/>
      <c r="AJ66" s="24" t="e">
        <f>AH66+AI66</f>
        <v>#REF!</v>
      </c>
      <c r="AK66" s="23"/>
      <c r="AL66" s="63">
        <f>$D66*AK66</f>
        <v>0</v>
      </c>
      <c r="AM66" s="50">
        <f>F66+H66+J66+L66+AL66</f>
        <v>0</v>
      </c>
      <c r="AN66" s="26"/>
      <c r="AO66" s="102"/>
      <c r="AP66" s="102"/>
      <c r="AQ66" s="102"/>
      <c r="AR66" s="102"/>
      <c r="AS66" s="102"/>
      <c r="AT66" s="102"/>
      <c r="AU66" s="102"/>
      <c r="AV66" s="102"/>
      <c r="AW66" s="102"/>
    </row>
    <row r="67" spans="2:49">
      <c r="B67" s="32" t="s">
        <v>38</v>
      </c>
      <c r="C67" s="19"/>
      <c r="D67" s="20"/>
      <c r="E67" s="21"/>
      <c r="F67" s="63">
        <f>$D67*E67</f>
        <v>0</v>
      </c>
      <c r="G67" s="57"/>
      <c r="H67" s="63">
        <f t="shared" si="110"/>
        <v>0</v>
      </c>
      <c r="I67" s="21"/>
      <c r="J67" s="68">
        <f t="shared" si="111"/>
        <v>0</v>
      </c>
      <c r="K67" s="57"/>
      <c r="L67" s="63">
        <f>$D67*K67</f>
        <v>0</v>
      </c>
      <c r="M67" s="21"/>
      <c r="N67" s="22" t="e">
        <f>$D67*(1+#REF!)^2*$M67</f>
        <v>#REF!</v>
      </c>
      <c r="O67" s="23"/>
      <c r="P67" s="24" t="e">
        <f>N67+O67</f>
        <v>#REF!</v>
      </c>
      <c r="Q67" s="21"/>
      <c r="R67" s="22" t="e">
        <f>$D67*(1+#REF!)^3*$Q67</f>
        <v>#REF!</v>
      </c>
      <c r="S67" s="23"/>
      <c r="T67" s="24" t="e">
        <f>R67+S67</f>
        <v>#REF!</v>
      </c>
      <c r="U67" s="21"/>
      <c r="V67" s="22" t="e">
        <f>$D67*(1+#REF!)^4*$U67</f>
        <v>#REF!</v>
      </c>
      <c r="W67" s="23"/>
      <c r="X67" s="24" t="e">
        <f>V67+W67</f>
        <v>#REF!</v>
      </c>
      <c r="Y67" s="21"/>
      <c r="Z67" s="22" t="e">
        <f>$D67*(1+#REF!)^5*$Y67</f>
        <v>#REF!</v>
      </c>
      <c r="AA67" s="23"/>
      <c r="AB67" s="24" t="e">
        <f>Z67+AA67</f>
        <v>#REF!</v>
      </c>
      <c r="AC67" s="21"/>
      <c r="AD67" s="22" t="e">
        <f>$D67*(1+#REF!)^6*$AC67</f>
        <v>#REF!</v>
      </c>
      <c r="AE67" s="23"/>
      <c r="AF67" s="24" t="e">
        <f>AD67+AE67</f>
        <v>#REF!</v>
      </c>
      <c r="AG67" s="21"/>
      <c r="AH67" s="22" t="e">
        <f>$D67*(1+#REF!)^7*$AG67</f>
        <v>#REF!</v>
      </c>
      <c r="AI67" s="23"/>
      <c r="AJ67" s="24" t="e">
        <f>AH67+AI67</f>
        <v>#REF!</v>
      </c>
      <c r="AK67" s="23"/>
      <c r="AL67" s="63">
        <f>$D67*AK67</f>
        <v>0</v>
      </c>
      <c r="AM67" s="50">
        <f>F67+H67+J67+L67+AL67</f>
        <v>0</v>
      </c>
      <c r="AN67" s="26"/>
      <c r="AO67" s="102"/>
      <c r="AP67" s="102"/>
      <c r="AQ67" s="102"/>
      <c r="AR67" s="102"/>
      <c r="AS67" s="102"/>
      <c r="AT67" s="102"/>
      <c r="AU67" s="102"/>
      <c r="AV67" s="102"/>
      <c r="AW67" s="102"/>
    </row>
    <row r="68" spans="2:49" ht="15" thickBot="1">
      <c r="B68" s="89" t="s">
        <v>47</v>
      </c>
      <c r="C68" s="90"/>
      <c r="D68" s="91"/>
      <c r="E68" s="92"/>
      <c r="F68" s="93">
        <f>SUM(F63:F67)</f>
        <v>0</v>
      </c>
      <c r="G68" s="94"/>
      <c r="H68" s="93">
        <f>SUM(H63:H67)</f>
        <v>0</v>
      </c>
      <c r="I68" s="92"/>
      <c r="J68" s="93">
        <f>SUM(J63:J67)</f>
        <v>0</v>
      </c>
      <c r="K68" s="94"/>
      <c r="L68" s="93">
        <f>SUM(L63:L67)</f>
        <v>0</v>
      </c>
      <c r="M68" s="92"/>
      <c r="N68" s="96" t="e">
        <f>SUM(N62:N67)</f>
        <v>#REF!</v>
      </c>
      <c r="O68" s="96">
        <f>SUM(O62:O67)</f>
        <v>0</v>
      </c>
      <c r="P68" s="95" t="e">
        <f>SUM(P62:P67)</f>
        <v>#REF!</v>
      </c>
      <c r="Q68" s="92"/>
      <c r="R68" s="96" t="e">
        <f>SUM(R62:R67)</f>
        <v>#REF!</v>
      </c>
      <c r="S68" s="96">
        <f>SUM(S62:S67)</f>
        <v>0</v>
      </c>
      <c r="T68" s="95" t="e">
        <f>SUM(T62:T67)</f>
        <v>#REF!</v>
      </c>
      <c r="U68" s="92"/>
      <c r="V68" s="96" t="e">
        <f>SUM(V62:V67)</f>
        <v>#REF!</v>
      </c>
      <c r="W68" s="96">
        <f>SUM(W62:W67)</f>
        <v>0</v>
      </c>
      <c r="X68" s="95" t="e">
        <f>SUM(X62:X67)</f>
        <v>#REF!</v>
      </c>
      <c r="Y68" s="92"/>
      <c r="Z68" s="96" t="e">
        <f>SUM(Z62:Z67)</f>
        <v>#REF!</v>
      </c>
      <c r="AA68" s="96">
        <f>SUM(AA62:AA67)</f>
        <v>0</v>
      </c>
      <c r="AB68" s="95" t="e">
        <f>SUM(AB62:AB67)</f>
        <v>#REF!</v>
      </c>
      <c r="AC68" s="92"/>
      <c r="AD68" s="96" t="e">
        <f>SUM(AD62:AD67)</f>
        <v>#REF!</v>
      </c>
      <c r="AE68" s="96">
        <f>SUM(AE62:AE67)</f>
        <v>0</v>
      </c>
      <c r="AF68" s="95" t="e">
        <f>SUM(AF62:AF67)</f>
        <v>#REF!</v>
      </c>
      <c r="AG68" s="92"/>
      <c r="AH68" s="96" t="e">
        <f>SUM(AH62:AH67)</f>
        <v>#REF!</v>
      </c>
      <c r="AI68" s="96">
        <f>SUM(AI62:AI67)</f>
        <v>0</v>
      </c>
      <c r="AJ68" s="95" t="e">
        <f>SUM(AJ62:AJ67)</f>
        <v>#REF!</v>
      </c>
      <c r="AK68" s="96"/>
      <c r="AL68" s="93">
        <f>SUM(AL63:AL67)</f>
        <v>0</v>
      </c>
      <c r="AM68" s="93">
        <f>SUM(AM63:AM67)</f>
        <v>0</v>
      </c>
      <c r="AN68" s="26"/>
      <c r="AO68" s="102"/>
      <c r="AP68" s="102"/>
      <c r="AQ68" s="102"/>
      <c r="AR68" s="102"/>
      <c r="AS68" s="102"/>
      <c r="AT68" s="102"/>
      <c r="AU68" s="102"/>
      <c r="AV68" s="102"/>
      <c r="AW68" s="102"/>
    </row>
    <row r="69" spans="2:49">
      <c r="B69" s="38" t="s">
        <v>48</v>
      </c>
      <c r="C69" s="38"/>
      <c r="D69" s="39"/>
      <c r="E69" s="40"/>
      <c r="F69" s="66">
        <f>SUM(F20,F27,F34,F61,F41,F47,F54,F68)</f>
        <v>0</v>
      </c>
      <c r="G69" s="61"/>
      <c r="H69" s="66">
        <f>SUM(H20,H27,H34,H61,H41,H47,H54,H68)</f>
        <v>0</v>
      </c>
      <c r="I69" s="40"/>
      <c r="J69" s="66">
        <f>SUM(J20,J27,J34,J61,J41,J47,J54,J68)</f>
        <v>0</v>
      </c>
      <c r="K69" s="61"/>
      <c r="L69" s="66">
        <f>SUM(L20,L27,L34,L61,L41,L47,L54,L68)</f>
        <v>0</v>
      </c>
      <c r="M69" s="40"/>
      <c r="N69" s="41" t="e">
        <f>SUM(N20,#REF!,N27,N34,N61,N41,N47,N54,#REF!,#REF!,N68)</f>
        <v>#REF!</v>
      </c>
      <c r="O69" s="41" t="e">
        <f>SUM(O20,#REF!,O27,O34,O61,O41,O47,O54,#REF!,#REF!,O68)</f>
        <v>#REF!</v>
      </c>
      <c r="P69" s="41" t="e">
        <f>SUM(P20,#REF!,P27,P34,P61,P41,P47,P54,#REF!,#REF!,P68)</f>
        <v>#REF!</v>
      </c>
      <c r="Q69" s="40"/>
      <c r="R69" s="41" t="e">
        <f>SUM(R20,#REF!,R27,R34,R61,R41,R47,R54,#REF!,#REF!,R68)</f>
        <v>#REF!</v>
      </c>
      <c r="S69" s="41" t="e">
        <f>SUM(S20,#REF!,S27,S34,S61,S41,S47,S54,#REF!,#REF!,S68)</f>
        <v>#REF!</v>
      </c>
      <c r="T69" s="41" t="e">
        <f>SUM(T20,#REF!,T27,T34,T61,T41,T47,T54,#REF!,#REF!,T68)</f>
        <v>#REF!</v>
      </c>
      <c r="U69" s="40"/>
      <c r="V69" s="41" t="e">
        <f>SUM(V20,#REF!,V27,V34,V61,V41,V47,V54,#REF!,#REF!,V68)</f>
        <v>#REF!</v>
      </c>
      <c r="W69" s="41" t="e">
        <f>SUM(W20,#REF!,W27,W34,W61,W41,W47,W54,#REF!,#REF!,W68)</f>
        <v>#REF!</v>
      </c>
      <c r="X69" s="41" t="e">
        <f>SUM(X20,#REF!,X27,X34,X61,X41,X47,X54,#REF!,#REF!,X68)</f>
        <v>#REF!</v>
      </c>
      <c r="Y69" s="40"/>
      <c r="Z69" s="41" t="e">
        <f>SUM(Z20,#REF!,Z27,Z34,Z61,Z41,Z47,Z54,#REF!,#REF!,Z68)</f>
        <v>#REF!</v>
      </c>
      <c r="AA69" s="41" t="e">
        <f>SUM(AA20,#REF!,AA27,AA34,AA61,AA41,AA47,AA54,#REF!,#REF!,AA68)</f>
        <v>#REF!</v>
      </c>
      <c r="AB69" s="41" t="e">
        <f>SUM(AB20,#REF!,AB27,AB34,AB61,AB41,AB47,AB54,#REF!,#REF!,AB68)</f>
        <v>#REF!</v>
      </c>
      <c r="AC69" s="40"/>
      <c r="AD69" s="41" t="e">
        <f>SUM(AD20,#REF!,AD27,AD34,AD61,AD41,AD47,AD54,#REF!,#REF!,AD68)</f>
        <v>#REF!</v>
      </c>
      <c r="AE69" s="41" t="e">
        <f>SUM(AE20,#REF!,AE27,AE34,AE61,AE41,AE47,AE54,#REF!,#REF!,AE68)</f>
        <v>#REF!</v>
      </c>
      <c r="AF69" s="41" t="e">
        <f>SUM(AF20,#REF!,AF27,AF34,AF61,AF41,AF47,AF54,#REF!,#REF!,AF68)</f>
        <v>#REF!</v>
      </c>
      <c r="AG69" s="40"/>
      <c r="AH69" s="41" t="e">
        <f>SUM(AH20,#REF!,AH27,AH34,AH61,AH41,AH47,AH54,#REF!,#REF!,AH68)</f>
        <v>#REF!</v>
      </c>
      <c r="AI69" s="41" t="e">
        <f>SUM(AI20,#REF!,AI27,AI34,AI61,AI41,AI47,AI54,#REF!,#REF!,AI68)</f>
        <v>#REF!</v>
      </c>
      <c r="AJ69" s="41" t="e">
        <f>SUM(AJ20,#REF!,AJ27,AJ34,AJ61,AJ41,AJ47,AJ54,#REF!,#REF!,AJ68)</f>
        <v>#REF!</v>
      </c>
      <c r="AK69" s="41"/>
      <c r="AL69" s="66">
        <f>SUM(AL20,AL27,AL34,AL61,AL41,AL47,AL54,AL68)</f>
        <v>0</v>
      </c>
      <c r="AM69" s="66">
        <f>SUM(AM20,AM27,AM34,AM61,AM41,AM47,AM54,AM68)</f>
        <v>0</v>
      </c>
      <c r="AO69" s="102"/>
      <c r="AP69" s="102"/>
      <c r="AQ69" s="102"/>
      <c r="AR69" s="102"/>
      <c r="AS69" s="102"/>
      <c r="AT69" s="102"/>
      <c r="AU69" s="102"/>
      <c r="AV69" s="102"/>
      <c r="AW69" s="102"/>
    </row>
  </sheetData>
  <mergeCells count="70">
    <mergeCell ref="E12:F12"/>
    <mergeCell ref="G12:H12"/>
    <mergeCell ref="I12:J12"/>
    <mergeCell ref="M12:P12"/>
    <mergeCell ref="Q12:T12"/>
    <mergeCell ref="K12:L12"/>
    <mergeCell ref="U12:X12"/>
    <mergeCell ref="AO20:AW20"/>
    <mergeCell ref="Y12:AB12"/>
    <mergeCell ref="AC12:AF12"/>
    <mergeCell ref="AG12:AJ12"/>
    <mergeCell ref="AO13:AW13"/>
    <mergeCell ref="AO14:AW14"/>
    <mergeCell ref="AO15:AW15"/>
    <mergeCell ref="AO16:AW16"/>
    <mergeCell ref="AO17:AW17"/>
    <mergeCell ref="AO18:AW18"/>
    <mergeCell ref="AO19:AW19"/>
    <mergeCell ref="AK12:AL12"/>
    <mergeCell ref="AO46:AW46"/>
    <mergeCell ref="AO47:AW47"/>
    <mergeCell ref="AO48:AW48"/>
    <mergeCell ref="AO29:AW29"/>
    <mergeCell ref="AO21:AW21"/>
    <mergeCell ref="AO22:AW22"/>
    <mergeCell ref="AO23:AW23"/>
    <mergeCell ref="AO24:AW24"/>
    <mergeCell ref="AO25:AW25"/>
    <mergeCell ref="AO26:AW26"/>
    <mergeCell ref="AO27:AW27"/>
    <mergeCell ref="AO28:AW28"/>
    <mergeCell ref="AO41:AW41"/>
    <mergeCell ref="AO30:AW30"/>
    <mergeCell ref="AO31:AW31"/>
    <mergeCell ref="AO32:AW32"/>
    <mergeCell ref="AO33:AW33"/>
    <mergeCell ref="AO34:AW34"/>
    <mergeCell ref="AO35:AW35"/>
    <mergeCell ref="AO36:AW36"/>
    <mergeCell ref="AO37:AW37"/>
    <mergeCell ref="AO38:AW38"/>
    <mergeCell ref="AO39:AW39"/>
    <mergeCell ref="AO40:AW40"/>
    <mergeCell ref="AO49:AW49"/>
    <mergeCell ref="AO50:AW50"/>
    <mergeCell ref="AO67:AW67"/>
    <mergeCell ref="AO68:AW68"/>
    <mergeCell ref="AO69:AW69"/>
    <mergeCell ref="AO62:AW62"/>
    <mergeCell ref="AO63:AW63"/>
    <mergeCell ref="AO64:AW64"/>
    <mergeCell ref="AO65:AW65"/>
    <mergeCell ref="AO66:AW66"/>
    <mergeCell ref="AO51:AW51"/>
    <mergeCell ref="C3:D3"/>
    <mergeCell ref="C2:E2"/>
    <mergeCell ref="AO59:AW59"/>
    <mergeCell ref="AO60:AW60"/>
    <mergeCell ref="AO61:AW61"/>
    <mergeCell ref="AO58:AW58"/>
    <mergeCell ref="AO53:AW53"/>
    <mergeCell ref="AO54:AW54"/>
    <mergeCell ref="AO55:AW55"/>
    <mergeCell ref="AO56:AW56"/>
    <mergeCell ref="AO57:AW57"/>
    <mergeCell ref="AO52:AW52"/>
    <mergeCell ref="AO42:AW42"/>
    <mergeCell ref="AO43:AW43"/>
    <mergeCell ref="AO44:AW44"/>
    <mergeCell ref="AO45:AW45"/>
  </mergeCells>
  <pageMargins left="0.7" right="0.7" top="0.75" bottom="0.75" header="0.3" footer="0.3"/>
  <pageSetup scale="70" fitToHeight="0" orientation="landscape" r:id="rId1"/>
  <headerFooter>
    <oddFooter>&amp;CUse or disclosure of data contained on this sheet is subject to the restriction on the title page of this application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d15f4be-4c84-43e0-9533-8b612df0f21c">
      <Terms xmlns="http://schemas.microsoft.com/office/infopath/2007/PartnerControls"/>
    </lcf76f155ced4ddcb4097134ff3c332f>
    <TaxCatchAll xmlns="f57df1ab-6810-4fa8-9caa-de92a9b262c5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03A56C1B0D64EB47531D572C02B87" ma:contentTypeVersion="21" ma:contentTypeDescription="Create a new document." ma:contentTypeScope="" ma:versionID="1221ee17f369c3cc8959ae13b73bdef0">
  <xsd:schema xmlns:xsd="http://www.w3.org/2001/XMLSchema" xmlns:xs="http://www.w3.org/2001/XMLSchema" xmlns:p="http://schemas.microsoft.com/office/2006/metadata/properties" xmlns:ns1="http://schemas.microsoft.com/sharepoint/v3" xmlns:ns2="cd70a8df-fc1c-4d74-973c-c6c37511b536" xmlns:ns3="cd15f4be-4c84-43e0-9533-8b612df0f21c" xmlns:ns4="f57df1ab-6810-4fa8-9caa-de92a9b262c5" targetNamespace="http://schemas.microsoft.com/office/2006/metadata/properties" ma:root="true" ma:fieldsID="3b84b542ea4936a67b85784713f89b15" ns1:_="" ns2:_="" ns3:_="" ns4:_="">
    <xsd:import namespace="http://schemas.microsoft.com/sharepoint/v3"/>
    <xsd:import namespace="cd70a8df-fc1c-4d74-973c-c6c37511b536"/>
    <xsd:import namespace="cd15f4be-4c84-43e0-9533-8b612df0f21c"/>
    <xsd:import namespace="f57df1ab-6810-4fa8-9caa-de92a9b262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0a8df-fc1c-4d74-973c-c6c37511b5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5f4be-4c84-43e0-9533-8b612df0f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17aa33-7277-4207-9add-0662151dba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df1ab-6810-4fa8-9caa-de92a9b262c5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c03fea84-0dce-4112-a1b9-24058592d35f}" ma:internalName="TaxCatchAll" ma:showField="CatchAllData" ma:web="cd70a8df-fc1c-4d74-973c-c6c37511b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E82178-C3E6-4EBB-B533-829C9B933172}"/>
</file>

<file path=customXml/itemProps2.xml><?xml version="1.0" encoding="utf-8"?>
<ds:datastoreItem xmlns:ds="http://schemas.openxmlformats.org/officeDocument/2006/customXml" ds:itemID="{AE37FF9A-4170-480F-A1C9-E3D004783C4D}"/>
</file>

<file path=customXml/itemProps3.xml><?xml version="1.0" encoding="utf-8"?>
<ds:datastoreItem xmlns:ds="http://schemas.openxmlformats.org/officeDocument/2006/customXml" ds:itemID="{1A7B9094-AB2F-4059-9EE1-1C9055D3477E}"/>
</file>

<file path=docMetadata/LabelInfo.xml><?xml version="1.0" encoding="utf-8"?>
<clbl:labelList xmlns:clbl="http://schemas.microsoft.com/office/2020/mipLabelMetadata">
  <clbl:label id="{c4de61a9-99b4-4c6a-962e-bd856602e8be}" enabled="0" method="" siteId="{c4de61a9-99b4-4c6a-962e-bd856602e8b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Ludlow</dc:creator>
  <cp:keywords/>
  <dc:description/>
  <cp:lastModifiedBy>Holman Martinez</cp:lastModifiedBy>
  <cp:revision/>
  <dcterms:created xsi:type="dcterms:W3CDTF">2022-03-16T18:24:51Z</dcterms:created>
  <dcterms:modified xsi:type="dcterms:W3CDTF">2024-12-04T20:13:32Z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0x01010075803A56C1B0D64EB47531D572C02B87</vt:lpwstr>
  </property>
  <property fmtid="{D5CDD505-2E9C-101B-9397-08002B2CF9AE}" pid="3" name="MediaServiceImageTags">
    <vt:lpwstr/>
  </property>
</Properties>
</file>